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40\Serveur\Pêches électriuqes 2025\"/>
    </mc:Choice>
  </mc:AlternateContent>
  <xr:revisionPtr revIDLastSave="0" documentId="13_ncr:1_{7977B8F5-3D47-406D-80FC-0B66A515F2BF}" xr6:coauthVersionLast="47" xr6:coauthVersionMax="47" xr10:uidLastSave="{00000000-0000-0000-0000-000000000000}"/>
  <bookViews>
    <workbookView xWindow="-110" yWindow="-110" windowWidth="19420" windowHeight="10300" activeTab="3" xr2:uid="{0F4FB06D-95CC-4711-92D4-DE2AD2B302B9}"/>
  </bookViews>
  <sheets>
    <sheet name="Participants" sheetId="2" r:id="rId1"/>
    <sheet name="ListePêches" sheetId="1" r:id="rId2"/>
    <sheet name="Feuil1" sheetId="3" r:id="rId3"/>
    <sheet name="Feuil2" sheetId="4" r:id="rId4"/>
  </sheets>
  <definedNames>
    <definedName name="_xlchart.v1.0" hidden="1">Feuil2!$C$32:$P$32</definedName>
    <definedName name="_xlchart.v1.1" hidden="1">Feuil2!$C$33:$O$33</definedName>
    <definedName name="_xlchart.v1.2" hidden="1">Feuil2!$C$33:$P$33</definedName>
    <definedName name="_xlchart.v1.3" hidden="1">Feuil2!$P$32</definedName>
    <definedName name="_xlchart.v1.4" hidden="1">Feuil2!$P$33</definedName>
    <definedName name="_xlchart.v1.5" hidden="1">Feuil2!$D$39</definedName>
    <definedName name="_xlchart.v1.6" hidden="1">Feuil2!$C$32:$P$32</definedName>
    <definedName name="_xlchart.v1.7" hidden="1">Feuil2!$C$33:$L$33</definedName>
    <definedName name="_xlchart.v1.8" hidden="1">Feuil2!$C$33:$P$33</definedName>
    <definedName name="_xlchart.v1.9" hidden="1">Feuil2!$D$39</definedName>
    <definedName name="_xlnm.Print_Area" localSheetId="3">Feuil2!$A$1:$P$31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4" l="1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P13" i="4"/>
  <c r="O13" i="4"/>
  <c r="N13" i="4"/>
  <c r="M13" i="4"/>
  <c r="L13" i="4"/>
  <c r="K13" i="4"/>
  <c r="J13" i="4"/>
  <c r="I13" i="4"/>
  <c r="H13" i="4"/>
  <c r="G13" i="4"/>
  <c r="F13" i="4"/>
  <c r="E13" i="4"/>
  <c r="E32" i="4" s="1"/>
  <c r="D13" i="4"/>
  <c r="C13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P10" i="4"/>
  <c r="O10" i="4"/>
  <c r="N10" i="4"/>
  <c r="M10" i="4"/>
  <c r="L10" i="4"/>
  <c r="K10" i="4"/>
  <c r="J10" i="4"/>
  <c r="I10" i="4"/>
  <c r="I32" i="4" s="1"/>
  <c r="H10" i="4"/>
  <c r="G10" i="4"/>
  <c r="F10" i="4"/>
  <c r="E10" i="4"/>
  <c r="D10" i="4"/>
  <c r="C10" i="4"/>
  <c r="P7" i="4"/>
  <c r="O7" i="4"/>
  <c r="N7" i="4"/>
  <c r="M7" i="4"/>
  <c r="L7" i="4"/>
  <c r="L32" i="4" s="1"/>
  <c r="K7" i="4"/>
  <c r="J7" i="4"/>
  <c r="J32" i="4" s="1"/>
  <c r="I7" i="4"/>
  <c r="H7" i="4"/>
  <c r="G7" i="4"/>
  <c r="F7" i="4"/>
  <c r="E7" i="4"/>
  <c r="D7" i="4"/>
  <c r="C7" i="4"/>
  <c r="D4" i="4"/>
  <c r="D32" i="4" s="1"/>
  <c r="E4" i="4"/>
  <c r="F4" i="4"/>
  <c r="F32" i="4" s="1"/>
  <c r="G4" i="4"/>
  <c r="G32" i="4" s="1"/>
  <c r="H4" i="4"/>
  <c r="H32" i="4" s="1"/>
  <c r="I4" i="4"/>
  <c r="J4" i="4"/>
  <c r="K4" i="4"/>
  <c r="K32" i="4" s="1"/>
  <c r="L4" i="4"/>
  <c r="M4" i="4"/>
  <c r="M32" i="4" s="1"/>
  <c r="N4" i="4"/>
  <c r="N32" i="4" s="1"/>
  <c r="O4" i="4"/>
  <c r="O32" i="4" s="1"/>
  <c r="P4" i="4"/>
  <c r="P32" i="4" s="1"/>
  <c r="C4" i="4"/>
  <c r="C32" i="4" s="1"/>
</calcChain>
</file>

<file path=xl/sharedStrings.xml><?xml version="1.0" encoding="utf-8"?>
<sst xmlns="http://schemas.openxmlformats.org/spreadsheetml/2006/main" count="864" uniqueCount="439">
  <si>
    <t>Site</t>
  </si>
  <si>
    <t>Cours d'eau</t>
  </si>
  <si>
    <t>Commune du point physico-chimique</t>
  </si>
  <si>
    <t>Date</t>
  </si>
  <si>
    <t>remarque</t>
  </si>
  <si>
    <t>Doute</t>
  </si>
  <si>
    <t>Moins de monde l'après-midi</t>
  </si>
  <si>
    <t>Tubize</t>
  </si>
  <si>
    <t>neant</t>
  </si>
  <si>
    <t>Hélécine</t>
  </si>
  <si>
    <t>Limbourg</t>
  </si>
  <si>
    <t>BERW_40261</t>
  </si>
  <si>
    <t>Nethen</t>
  </si>
  <si>
    <t>Grez-Doiceau</t>
  </si>
  <si>
    <t>Parking devant le plan incliné RONQUIERE</t>
  </si>
  <si>
    <t>50.591251589</t>
  </si>
  <si>
    <t>4.22160710</t>
  </si>
  <si>
    <t>sur place, Centre sportif  Tubize</t>
  </si>
  <si>
    <t>50.685069</t>
  </si>
  <si>
    <t>4.2020938</t>
  </si>
  <si>
    <t>Eglise St martin Helecine</t>
  </si>
  <si>
    <t>50.74784686</t>
  </si>
  <si>
    <t>4.97770969</t>
  </si>
  <si>
    <t>Eglise St Martin et Adèle d'Orp</t>
  </si>
  <si>
    <t>50.7037233</t>
  </si>
  <si>
    <t>4.9909697</t>
  </si>
  <si>
    <t>Eglise St André - Rosières</t>
  </si>
  <si>
    <t>50.734666</t>
  </si>
  <si>
    <t>4.5526752</t>
  </si>
  <si>
    <t>Eglise St Laurent Dongelberg</t>
  </si>
  <si>
    <t>50.701858</t>
  </si>
  <si>
    <t>4.8202625</t>
  </si>
  <si>
    <t xml:space="preserve">Eglise St Rémy Geest </t>
  </si>
  <si>
    <t>50.747305</t>
  </si>
  <si>
    <t>4.8587636</t>
  </si>
  <si>
    <t>Thier de Villers 37, 4831 Limbourg Bilstain gare</t>
  </si>
  <si>
    <t>50.6248322</t>
  </si>
  <si>
    <t>5.938149</t>
  </si>
  <si>
    <t>Eglise St Jean Nethen</t>
  </si>
  <si>
    <t>50.7839747</t>
  </si>
  <si>
    <t>4.6739115</t>
  </si>
  <si>
    <t>Lieu de rendez-vous</t>
  </si>
  <si>
    <t>Latitude rendez-vous</t>
  </si>
  <si>
    <t>Longitude rendez-vous</t>
  </si>
  <si>
    <t>Statut de la pêche</t>
  </si>
  <si>
    <t>La Sennette et la Samme</t>
  </si>
  <si>
    <t>Ecaussines et Braine-le-Comte</t>
  </si>
  <si>
    <t>BERW_01430 &amp; BERW_01561</t>
  </si>
  <si>
    <t>sans objet</t>
  </si>
  <si>
    <t>Confirmée</t>
  </si>
  <si>
    <t>Effectifs</t>
  </si>
  <si>
    <t>BERW_40143 &amp; BERW_40144</t>
  </si>
  <si>
    <t>Le Stincup-Lobbecq et le Coerq</t>
  </si>
  <si>
    <t>Idéalement, il faudrait 5 personnes supplémentaires dont une, au moins,  ayant suivi la formation pêche électrique SPW</t>
  </si>
  <si>
    <t>Idéalement, il faudrait 5 personnes supplémentaires, même non formées</t>
  </si>
  <si>
    <t>BERW_01440 &amp; BERW_40145</t>
  </si>
  <si>
    <t>Le Hain &amp; le Ry Ternel</t>
  </si>
  <si>
    <t>Tubize et Ittre</t>
  </si>
  <si>
    <t>En suspens</t>
  </si>
  <si>
    <t>Idéalement, il faudrait 5 personnes supplémentaires dont trois, au moins,  ayant suivi la formation pêche électrique SPW</t>
  </si>
  <si>
    <t>BERW_06280 &amp; BERW_40132</t>
  </si>
  <si>
    <t>La Petite Gette  et le Ruisseau de Gollard</t>
  </si>
  <si>
    <t>Oui</t>
  </si>
  <si>
    <t>BERW_50101 &amp; BERW_50100</t>
  </si>
  <si>
    <t>La Petite Gette  et le Ruisseau Saint-Jean</t>
  </si>
  <si>
    <t>Orp-Jauche et Jodoigne</t>
  </si>
  <si>
    <t xml:space="preserve"> BERW_40081 &amp; BERW_50099</t>
  </si>
  <si>
    <t>La Lasne et la Dyle</t>
  </si>
  <si>
    <t>Wavre &amp; Ottignies-Louvain-La-Neuve-LOUVAIN-LA-NEUVE</t>
  </si>
  <si>
    <t>BERW_02049 &amp; BERW_01780</t>
  </si>
  <si>
    <t>La Grande Gette et le Train</t>
  </si>
  <si>
    <t>Jodoigne et Grez-Doiceau</t>
  </si>
  <si>
    <t>Idéalement, il faudrait 1 personne supplémentaire, même non formée</t>
  </si>
  <si>
    <t>BERW_40130 &amp; BERW_05720</t>
  </si>
  <si>
    <t>Le Schoorbroek et la Grande Gette</t>
  </si>
  <si>
    <t>Beauvechain et Jodoigne</t>
  </si>
  <si>
    <t>Idéalement, il faudrait 4 personnes supplémentaires, même non formées</t>
  </si>
  <si>
    <t>BERW_40260 &amp; BERW_40259</t>
  </si>
  <si>
    <t>Le Bilstain et le Ruyf</t>
  </si>
  <si>
    <t>Idéalement, il faudrait 3 personnes supplémentaires, même non formées</t>
  </si>
  <si>
    <t>Effectifs complets</t>
  </si>
  <si>
    <t>Idéalement, il faudrait 6 personnes supplémentaires dont deux, au moins,  ayant suivi la formation pêche électrique SPW</t>
  </si>
  <si>
    <t>Quel est votre NOM (en majuscules) ?</t>
  </si>
  <si>
    <t>Quel est votre prénom ?</t>
  </si>
  <si>
    <t>Dans quel service (Triage, cellule, service)  travaillez-vous ?</t>
  </si>
  <si>
    <t>ANTOINE</t>
  </si>
  <si>
    <t>Jérôme</t>
  </si>
  <si>
    <t>Service de la Pêche, triage de Florenville</t>
  </si>
  <si>
    <t>Non</t>
  </si>
  <si>
    <t>?</t>
  </si>
  <si>
    <t>BAILLEUX</t>
  </si>
  <si>
    <t>Benoît</t>
  </si>
  <si>
    <t>Brigadier sur cantonnement de Virton</t>
  </si>
  <si>
    <t>BALTUS</t>
  </si>
  <si>
    <t xml:space="preserve">Olivier </t>
  </si>
  <si>
    <t>Direction de la Nature</t>
  </si>
  <si>
    <t>BAUDE</t>
  </si>
  <si>
    <t>Olivier</t>
  </si>
  <si>
    <t>triage Epioux nord</t>
  </si>
  <si>
    <t>BAYARD</t>
  </si>
  <si>
    <t>JULIEN</t>
  </si>
  <si>
    <t>Service Pêche Triage de Malmedy</t>
  </si>
  <si>
    <t>BERGUET</t>
  </si>
  <si>
    <t>Jean-Claude</t>
  </si>
  <si>
    <t>Brigadier C1 cantonnement Arlon</t>
  </si>
  <si>
    <t>BLANCHARD</t>
  </si>
  <si>
    <t>Gersande</t>
  </si>
  <si>
    <t>DCENN</t>
  </si>
  <si>
    <t>Central</t>
  </si>
  <si>
    <t>BOULENGER</t>
  </si>
  <si>
    <t>Pauline</t>
  </si>
  <si>
    <t>Stage</t>
  </si>
  <si>
    <t>BOULET</t>
  </si>
  <si>
    <t>Violette</t>
  </si>
  <si>
    <t>Triage de Tintigny</t>
  </si>
  <si>
    <t>BRAMS</t>
  </si>
  <si>
    <t>Kevin</t>
  </si>
  <si>
    <t>lavaux sainte Anne</t>
  </si>
  <si>
    <t>BRAUN</t>
  </si>
  <si>
    <t>Matthieu</t>
  </si>
  <si>
    <t>Libin - Triage de Transinne</t>
  </si>
  <si>
    <t>BREYNE</t>
  </si>
  <si>
    <t>Fabrice</t>
  </si>
  <si>
    <t>Service de la Pêche</t>
  </si>
  <si>
    <t>CAULIER</t>
  </si>
  <si>
    <t>Eric</t>
  </si>
  <si>
    <t>Nature</t>
  </si>
  <si>
    <t>Non ?</t>
  </si>
  <si>
    <t>CAVALERA</t>
  </si>
  <si>
    <t>ennio</t>
  </si>
  <si>
    <t>Philipeville</t>
  </si>
  <si>
    <t>CHEROT</t>
  </si>
  <si>
    <t>Frédéric</t>
  </si>
  <si>
    <t>Hydrobiologie</t>
  </si>
  <si>
    <t>COLLIGNON</t>
  </si>
  <si>
    <t>SYLVIE</t>
  </si>
  <si>
    <t>Limnimétrie</t>
  </si>
  <si>
    <t>Yanick</t>
  </si>
  <si>
    <t>Contrat Rivière Semois-Chiers</t>
  </si>
  <si>
    <t>COLOT</t>
  </si>
  <si>
    <t>Mathieu</t>
  </si>
  <si>
    <t>triage</t>
  </si>
  <si>
    <t>COLPE</t>
  </si>
  <si>
    <t xml:space="preserve">Sébastien </t>
  </si>
  <si>
    <t>Triage de Trois Fontaines</t>
  </si>
  <si>
    <t>COMPERE</t>
  </si>
  <si>
    <t>Georges</t>
  </si>
  <si>
    <t>Triage de Recogne</t>
  </si>
  <si>
    <t>CORS</t>
  </si>
  <si>
    <t>Rudy</t>
  </si>
  <si>
    <t>COUNE</t>
  </si>
  <si>
    <t>Tennessee</t>
  </si>
  <si>
    <t>CT Verviers - Solwaster</t>
  </si>
  <si>
    <t>COURTOY</t>
  </si>
  <si>
    <t>Simon</t>
  </si>
  <si>
    <t>Bohan</t>
  </si>
  <si>
    <t>CREPIN</t>
  </si>
  <si>
    <t>Alain</t>
  </si>
  <si>
    <t>triage de Robelmont</t>
  </si>
  <si>
    <t>CROISIER</t>
  </si>
  <si>
    <t>Loïc</t>
  </si>
  <si>
    <t>DAINE</t>
  </si>
  <si>
    <t>Mirabelle</t>
  </si>
  <si>
    <t>Triage de la Hoëgne</t>
  </si>
  <si>
    <t>DANI</t>
  </si>
  <si>
    <t>Selvie</t>
  </si>
  <si>
    <t>DARCHAMBEAU</t>
  </si>
  <si>
    <t>François</t>
  </si>
  <si>
    <t>DARVILLE</t>
  </si>
  <si>
    <t>Quentin</t>
  </si>
  <si>
    <t>DE COSTER</t>
  </si>
  <si>
    <t>Albéric</t>
  </si>
  <si>
    <t>Centrale</t>
  </si>
  <si>
    <t>de DORMALE</t>
  </si>
  <si>
    <t>Hugues</t>
  </si>
  <si>
    <t>DELLIS</t>
  </si>
  <si>
    <t>THOMAS</t>
  </si>
  <si>
    <t>TRIAGE 9 WAVRE</t>
  </si>
  <si>
    <t>DEMOL</t>
  </si>
  <si>
    <t xml:space="preserve">Thierry </t>
  </si>
  <si>
    <t>DENDAL</t>
  </si>
  <si>
    <t>Triage de Aubange - Cantonnement de Arlon</t>
  </si>
  <si>
    <t>DESJARDINS</t>
  </si>
  <si>
    <t>DETIFFE</t>
  </si>
  <si>
    <t>Nicolas</t>
  </si>
  <si>
    <t>District de Mons</t>
  </si>
  <si>
    <t>DEVLEMINCK</t>
  </si>
  <si>
    <t>Charles</t>
  </si>
  <si>
    <t>Triage d'Etalle - Cantonnement d'Arlon</t>
  </si>
  <si>
    <t>DEVRIESE</t>
  </si>
  <si>
    <t>Jonathan</t>
  </si>
  <si>
    <t>DOIGNIES</t>
  </si>
  <si>
    <t>Théo</t>
  </si>
  <si>
    <t>DONEUX</t>
  </si>
  <si>
    <t>Nathalie</t>
  </si>
  <si>
    <t>Vente de bois</t>
  </si>
  <si>
    <t>DUBAR</t>
  </si>
  <si>
    <t>Cellule Nature</t>
  </si>
  <si>
    <t>DUBOIS</t>
  </si>
  <si>
    <t>DUFRANE</t>
  </si>
  <si>
    <t>joachim</t>
  </si>
  <si>
    <t>Direction de Liège</t>
  </si>
  <si>
    <t>DUVAL</t>
  </si>
  <si>
    <t>Hervé</t>
  </si>
  <si>
    <t>Triage piscicole de La Roche</t>
  </si>
  <si>
    <t>ETIENNE</t>
  </si>
  <si>
    <t>Oui ?</t>
  </si>
  <si>
    <t>FERON</t>
  </si>
  <si>
    <t>Jules</t>
  </si>
  <si>
    <t>Triage</t>
  </si>
  <si>
    <t>FIEVET</t>
  </si>
  <si>
    <t>Vincent</t>
  </si>
  <si>
    <t>FROIDMONT</t>
  </si>
  <si>
    <t>NICOLAS</t>
  </si>
  <si>
    <t>TRIAGE (tohogne)</t>
  </si>
  <si>
    <t xml:space="preserve">GAUQUIER </t>
  </si>
  <si>
    <t>Pierre</t>
  </si>
  <si>
    <t xml:space="preserve">Service de la  Pêche </t>
  </si>
  <si>
    <t>GILLARDIN</t>
  </si>
  <si>
    <t>Cantonnement de Florenville ; Triage 6 Florenville Aisances</t>
  </si>
  <si>
    <t>GILLES</t>
  </si>
  <si>
    <t>Alix</t>
  </si>
  <si>
    <t>Piégeage</t>
  </si>
  <si>
    <t>Laurent</t>
  </si>
  <si>
    <t>GILLET</t>
  </si>
  <si>
    <t>GILLOT</t>
  </si>
  <si>
    <t>Laura</t>
  </si>
  <si>
    <t>GOBIN</t>
  </si>
  <si>
    <t>cantonnement de Florenville</t>
  </si>
  <si>
    <t>GOETHALS</t>
  </si>
  <si>
    <t>GONZAGUE</t>
  </si>
  <si>
    <t>TRIAGE</t>
  </si>
  <si>
    <t>GREMES</t>
  </si>
  <si>
    <t>Gwendoline</t>
  </si>
  <si>
    <t>Direction</t>
  </si>
  <si>
    <t>GRISEZ</t>
  </si>
  <si>
    <t>Oui &lt;15h</t>
  </si>
  <si>
    <t>GRUSLIN</t>
  </si>
  <si>
    <t>Thiaumont</t>
  </si>
  <si>
    <t>HACKEN</t>
  </si>
  <si>
    <t>Adrien</t>
  </si>
  <si>
    <t>Triage de Deux-Rys</t>
  </si>
  <si>
    <t>HANSON</t>
  </si>
  <si>
    <t>Myriam</t>
  </si>
  <si>
    <t>Pêche</t>
  </si>
  <si>
    <t>HAINEAUX</t>
  </si>
  <si>
    <t>Damien</t>
  </si>
  <si>
    <t>HANZEN</t>
  </si>
  <si>
    <t>HELSON</t>
  </si>
  <si>
    <t>Martin</t>
  </si>
  <si>
    <t>Philippeville</t>
  </si>
  <si>
    <t>HENROTAY</t>
  </si>
  <si>
    <t>Triage piscicole de Liège</t>
  </si>
  <si>
    <t>HERRIN</t>
  </si>
  <si>
    <t>Thibault</t>
  </si>
  <si>
    <t>Cellule Faune Sauvage</t>
  </si>
  <si>
    <t>HOLS</t>
  </si>
  <si>
    <t>JAMES</t>
  </si>
  <si>
    <t>triage de fauvillers</t>
  </si>
  <si>
    <t>JACQMAIN</t>
  </si>
  <si>
    <t>Patrick</t>
  </si>
  <si>
    <t>Cantonnement de Neufchâteau</t>
  </si>
  <si>
    <t>JAMINET</t>
  </si>
  <si>
    <t>Disctrict de Marche-en-Famenne</t>
  </si>
  <si>
    <t>JAMME</t>
  </si>
  <si>
    <t>Julien</t>
  </si>
  <si>
    <t>TP Namur</t>
  </si>
  <si>
    <t>JEANBAPTISTE</t>
  </si>
  <si>
    <t>Eva</t>
  </si>
  <si>
    <t>JOYE</t>
  </si>
  <si>
    <t>centrale</t>
  </si>
  <si>
    <t>KRICKX</t>
  </si>
  <si>
    <t>Sébastien</t>
  </si>
  <si>
    <t>LAMBERT</t>
  </si>
  <si>
    <t>Emilien</t>
  </si>
  <si>
    <t>LAMBOT</t>
  </si>
  <si>
    <t>sabine</t>
  </si>
  <si>
    <t>triage Chevetogne</t>
  </si>
  <si>
    <t>LEMAIRE</t>
  </si>
  <si>
    <t>Triage de chêne al Pierre</t>
  </si>
  <si>
    <t>LEQUEUX</t>
  </si>
  <si>
    <t>LORENT</t>
  </si>
  <si>
    <t>Triage piscicole de Thuin</t>
  </si>
  <si>
    <t>LOUPPE</t>
  </si>
  <si>
    <t>GUY</t>
  </si>
  <si>
    <t>Triage de Florenville, triage de Rossignol</t>
  </si>
  <si>
    <t>MALDAGUE</t>
  </si>
  <si>
    <t>MAQUA</t>
  </si>
  <si>
    <t>Xavier</t>
  </si>
  <si>
    <t>Compas électroniques et Carto mobile</t>
  </si>
  <si>
    <t>MAZAY</t>
  </si>
  <si>
    <t>Triage Libin Haut</t>
  </si>
  <si>
    <t>MERTENS</t>
  </si>
  <si>
    <t>Christophe</t>
  </si>
  <si>
    <t>Cantonnement d'Arlon, triage de Sainte Marie sur Semois</t>
  </si>
  <si>
    <t>MICHEL</t>
  </si>
  <si>
    <t>Philippe</t>
  </si>
  <si>
    <t>MOËS</t>
  </si>
  <si>
    <t>triage 10, cantonnement nassogne</t>
  </si>
  <si>
    <t>MOLINE</t>
  </si>
  <si>
    <t>Cant St-Hubert</t>
  </si>
  <si>
    <t>MONAMI</t>
  </si>
  <si>
    <t>Justine</t>
  </si>
  <si>
    <t>Unité Anti-Braconnage</t>
  </si>
  <si>
    <t>MONDRY</t>
  </si>
  <si>
    <t>Marie</t>
  </si>
  <si>
    <t>Cellule NATURE</t>
  </si>
  <si>
    <t>MOREAUX</t>
  </si>
  <si>
    <t>Bernard</t>
  </si>
  <si>
    <t>SP</t>
  </si>
  <si>
    <t>MOTTE</t>
  </si>
  <si>
    <t>Grégory</t>
  </si>
  <si>
    <t>MSAAF</t>
  </si>
  <si>
    <t>Maryse</t>
  </si>
  <si>
    <t>NAISSE</t>
  </si>
  <si>
    <t>Florian</t>
  </si>
  <si>
    <t>Cantonnement d'Arlon</t>
  </si>
  <si>
    <t>NEUS</t>
  </si>
  <si>
    <t>Yvan</t>
  </si>
  <si>
    <t>NEVE</t>
  </si>
  <si>
    <t>CORENTIN</t>
  </si>
  <si>
    <t>Triage de Braine-le-Comte</t>
  </si>
  <si>
    <t>NOULARD</t>
  </si>
  <si>
    <t>Céline</t>
  </si>
  <si>
    <t>OTTE</t>
  </si>
  <si>
    <t>district de Marche-en-Famenne</t>
  </si>
  <si>
    <t>PALMIERI</t>
  </si>
  <si>
    <t>Erezée</t>
  </si>
  <si>
    <t>PARDO</t>
  </si>
  <si>
    <t>Victor</t>
  </si>
  <si>
    <t xml:space="preserve">Stagiaire </t>
  </si>
  <si>
    <t>PEKEL</t>
  </si>
  <si>
    <t>Mireille</t>
  </si>
  <si>
    <t>Cellule Etude -Topographie</t>
  </si>
  <si>
    <t xml:space="preserve">PHILIPPART </t>
  </si>
  <si>
    <t>Didier</t>
  </si>
  <si>
    <t>Service de la pêche</t>
  </si>
  <si>
    <t>PIETEQUIN</t>
  </si>
  <si>
    <t>Diego</t>
  </si>
  <si>
    <t>DMF...</t>
  </si>
  <si>
    <t>PONCIN</t>
  </si>
  <si>
    <t>Jérémy</t>
  </si>
  <si>
    <t xml:space="preserve">Triage Chantemelle (Etalle) </t>
  </si>
  <si>
    <t>PROSMANS</t>
  </si>
  <si>
    <t>Emilie</t>
  </si>
  <si>
    <t>Fronville</t>
  </si>
  <si>
    <t>REBUFFAT</t>
  </si>
  <si>
    <t>Clément</t>
  </si>
  <si>
    <t>RENARD</t>
  </si>
  <si>
    <t>Aline</t>
  </si>
  <si>
    <t>District de Liège - Secteur de Huy</t>
  </si>
  <si>
    <t>RESIMONT</t>
  </si>
  <si>
    <t>Hugo</t>
  </si>
  <si>
    <t>Stagiaire</t>
  </si>
  <si>
    <t>RICHEZ</t>
  </si>
  <si>
    <t>SCHILTZ</t>
  </si>
  <si>
    <t>Thomas</t>
  </si>
  <si>
    <t>Cantonnement de Virton</t>
  </si>
  <si>
    <t>SCHOONBROODT</t>
  </si>
  <si>
    <t>Cantonnement de Florenville, triage de Chiny</t>
  </si>
  <si>
    <t>SERVAIS</t>
  </si>
  <si>
    <t>TENAGLIA</t>
  </si>
  <si>
    <t>Amadeoi</t>
  </si>
  <si>
    <t>Triage de Chièvres</t>
  </si>
  <si>
    <t>THIRIONET</t>
  </si>
  <si>
    <t>Benoit</t>
  </si>
  <si>
    <t>TITEUX</t>
  </si>
  <si>
    <t>Cantonnement de Florenville</t>
  </si>
  <si>
    <t>TORDEUR</t>
  </si>
  <si>
    <t>UYTTENHOEF</t>
  </si>
  <si>
    <t>VAN BIERVLIET</t>
  </si>
  <si>
    <t>Charlotte</t>
  </si>
  <si>
    <t>VAN GOETHEM</t>
  </si>
  <si>
    <t>Cellule PARIS</t>
  </si>
  <si>
    <t>VANDEVYVRE</t>
  </si>
  <si>
    <t>Ct Namur</t>
  </si>
  <si>
    <t>VANDRESSE</t>
  </si>
  <si>
    <t>Stéphanie</t>
  </si>
  <si>
    <t>District de Liège</t>
  </si>
  <si>
    <t>VANOSMAEL</t>
  </si>
  <si>
    <t>Anne-Lise</t>
  </si>
  <si>
    <t>Secteur de Wavre</t>
  </si>
  <si>
    <t>VERJANS</t>
  </si>
  <si>
    <t>Eloïse</t>
  </si>
  <si>
    <t>WALLEMACQ</t>
  </si>
  <si>
    <t>Veronique</t>
  </si>
  <si>
    <t>Centrale (Namur)</t>
  </si>
  <si>
    <t>ZINTZ</t>
  </si>
  <si>
    <t>Formation_PE_SPW</t>
  </si>
  <si>
    <t xml:space="preserve">La Petite Gette </t>
  </si>
  <si>
    <t>Le Ruisseau de Gollard</t>
  </si>
  <si>
    <t xml:space="preserve">La Petite Gette  </t>
  </si>
  <si>
    <t>Le Ruisseau Saint-Jean</t>
  </si>
  <si>
    <t xml:space="preserve">La Lasne </t>
  </si>
  <si>
    <t>La Dyle</t>
  </si>
  <si>
    <t>La Grande Gette</t>
  </si>
  <si>
    <t>LeTrain</t>
  </si>
  <si>
    <t>Le Schoorbroek</t>
  </si>
  <si>
    <t xml:space="preserve"> La Grande Gette</t>
  </si>
  <si>
    <t xml:space="preserve">Orp-Jauche </t>
  </si>
  <si>
    <t>Jodoigne</t>
  </si>
  <si>
    <t>Rosières</t>
  </si>
  <si>
    <t>Ottignies</t>
  </si>
  <si>
    <t xml:space="preserve"> Grez-Doiceau</t>
  </si>
  <si>
    <t xml:space="preserve">Beauvechain </t>
  </si>
  <si>
    <t>Jodoigne (St Marie Geest)</t>
  </si>
  <si>
    <t>Jodoigne (Souveraine)</t>
  </si>
  <si>
    <t>Commune  point physico-chimique</t>
  </si>
  <si>
    <t xml:space="preserve">Dyle </t>
  </si>
  <si>
    <t>Chevaines</t>
  </si>
  <si>
    <t>Anguilles</t>
  </si>
  <si>
    <t>Gardons</t>
  </si>
  <si>
    <t>Loches Franches</t>
  </si>
  <si>
    <t>Goujons</t>
  </si>
  <si>
    <t>Chabots</t>
  </si>
  <si>
    <t>Truite Arc-en-Ciel</t>
  </si>
  <si>
    <t>Gollard</t>
  </si>
  <si>
    <t xml:space="preserve">Hélécine </t>
  </si>
  <si>
    <t>Epinoche</t>
  </si>
  <si>
    <t>Ri St Jean</t>
  </si>
  <si>
    <t xml:space="preserve">Jodoigne </t>
  </si>
  <si>
    <t>Ggette</t>
  </si>
  <si>
    <t>Jodoigne Souveraine</t>
  </si>
  <si>
    <t>Pseudorasbora</t>
  </si>
  <si>
    <t>St Marie Geest</t>
  </si>
  <si>
    <t>Perche soleil</t>
  </si>
  <si>
    <t>perche fluviatile</t>
  </si>
  <si>
    <t>Lasne</t>
  </si>
  <si>
    <t>Bierges</t>
  </si>
  <si>
    <t>Truite Fario</t>
  </si>
  <si>
    <t>Rotengle</t>
  </si>
  <si>
    <t>Vandoise</t>
  </si>
  <si>
    <t>Pgette</t>
  </si>
  <si>
    <t xml:space="preserve">Pgette </t>
  </si>
  <si>
    <t>Schoorbroeck</t>
  </si>
  <si>
    <t>Ecluse/Beauv.</t>
  </si>
  <si>
    <t>Train</t>
  </si>
  <si>
    <t>Archennes</t>
  </si>
  <si>
    <t>Truite Arc-e-Ciel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</si>
</sst>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rgb="FFFF0000"/>
      <name val="Verdana"/>
      <family val="2"/>
    </font>
    <font>
      <b/>
      <u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1D35"/>
      <name val="Arial"/>
      <family val="2"/>
    </font>
    <font>
      <b/>
      <sz val="10"/>
      <color theme="1"/>
      <name val="Aptos Narrow"/>
      <family val="2"/>
      <scheme val="minor"/>
    </font>
    <font>
      <sz val="9"/>
      <color rgb="FF001D35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1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textRotation="90" wrapText="1"/>
    </xf>
    <xf numFmtId="15" fontId="0" fillId="0" borderId="1" xfId="0" applyNumberFormat="1" applyBorder="1" applyAlignment="1">
      <alignment horizontal="center" textRotation="90" wrapText="1"/>
    </xf>
    <xf numFmtId="14" fontId="0" fillId="0" borderId="1" xfId="0" applyNumberFormat="1" applyBorder="1" applyAlignment="1">
      <alignment horizont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10" fillId="0" borderId="1" xfId="0" applyFon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14" fontId="5" fillId="0" borderId="11" xfId="0" applyNumberFormat="1" applyFont="1" applyBorder="1" applyAlignment="1">
      <alignment horizontal="justify" vertical="center" wrapText="1"/>
    </xf>
    <xf numFmtId="14" fontId="5" fillId="0" borderId="11" xfId="0" applyNumberFormat="1" applyFont="1" applyBorder="1" applyAlignment="1">
      <alignment horizontal="justify" vertical="center"/>
    </xf>
    <xf numFmtId="0" fontId="0" fillId="3" borderId="0" xfId="0" applyFill="1"/>
    <xf numFmtId="0" fontId="12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4" fillId="4" borderId="1" xfId="0" applyFont="1" applyFill="1" applyBorder="1" applyAlignment="1">
      <alignment horizontal="right"/>
    </xf>
    <xf numFmtId="0" fontId="14" fillId="5" borderId="1" xfId="0" applyFont="1" applyFill="1" applyBorder="1" applyAlignment="1">
      <alignment horizontal="right"/>
    </xf>
    <xf numFmtId="0" fontId="14" fillId="4" borderId="1" xfId="0" applyFont="1" applyFill="1" applyBorder="1" applyAlignment="1">
      <alignment horizontal="right" wrapText="1"/>
    </xf>
    <xf numFmtId="0" fontId="16" fillId="4" borderId="1" xfId="0" applyFont="1" applyFill="1" applyBorder="1" applyAlignment="1">
      <alignment horizontal="right"/>
    </xf>
    <xf numFmtId="0" fontId="16" fillId="5" borderId="1" xfId="0" applyFont="1" applyFill="1" applyBorder="1" applyAlignment="1">
      <alignment horizontal="right"/>
    </xf>
    <xf numFmtId="0" fontId="16" fillId="4" borderId="1" xfId="0" applyFont="1" applyFill="1" applyBorder="1" applyAlignment="1">
      <alignment horizontal="right" wrapText="1"/>
    </xf>
    <xf numFmtId="0" fontId="14" fillId="3" borderId="1" xfId="0" applyFont="1" applyFill="1" applyBorder="1" applyAlignment="1">
      <alignment horizontal="right"/>
    </xf>
    <xf numFmtId="0" fontId="14" fillId="6" borderId="1" xfId="0" applyFont="1" applyFill="1" applyBorder="1" applyAlignment="1">
      <alignment horizontal="right"/>
    </xf>
    <xf numFmtId="0" fontId="1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0AF6-4F9D-400A-ACFC-220A8A40B06A}">
  <dimension ref="A1:N124"/>
  <sheetViews>
    <sheetView workbookViewId="0">
      <selection activeCell="N1" sqref="N1"/>
    </sheetView>
  </sheetViews>
  <sheetFormatPr baseColWidth="10" defaultColWidth="11.54296875" defaultRowHeight="14.5" x14ac:dyDescent="0.35"/>
  <cols>
    <col min="1" max="1" width="15.54296875" bestFit="1" customWidth="1"/>
    <col min="3" max="3" width="48.1796875" bestFit="1" customWidth="1"/>
    <col min="4" max="4" width="5.54296875" bestFit="1" customWidth="1"/>
    <col min="5" max="13" width="3.81640625" bestFit="1" customWidth="1"/>
    <col min="14" max="14" width="4.6328125" customWidth="1"/>
  </cols>
  <sheetData>
    <row r="1" spans="1:14" ht="165" x14ac:dyDescent="0.35">
      <c r="A1" s="34" t="s">
        <v>82</v>
      </c>
      <c r="B1" s="35" t="s">
        <v>83</v>
      </c>
      <c r="C1" s="35" t="s">
        <v>84</v>
      </c>
      <c r="D1" s="35" t="s">
        <v>388</v>
      </c>
      <c r="E1" s="36">
        <v>45769</v>
      </c>
      <c r="F1" s="37">
        <v>45771</v>
      </c>
      <c r="G1" s="36">
        <v>45776</v>
      </c>
      <c r="H1" s="36">
        <v>45783</v>
      </c>
      <c r="I1" s="36">
        <v>45785</v>
      </c>
      <c r="J1" s="36">
        <v>45790</v>
      </c>
      <c r="K1" s="36">
        <v>45792</v>
      </c>
      <c r="L1" s="36">
        <v>45797</v>
      </c>
      <c r="M1" s="36">
        <v>45799</v>
      </c>
      <c r="N1" s="36">
        <v>45804</v>
      </c>
    </row>
    <row r="2" spans="1:14" x14ac:dyDescent="0.35">
      <c r="A2" s="38" t="s">
        <v>85</v>
      </c>
      <c r="B2" s="39" t="s">
        <v>86</v>
      </c>
      <c r="C2" s="39" t="s">
        <v>87</v>
      </c>
      <c r="D2" s="40" t="s">
        <v>62</v>
      </c>
      <c r="E2" s="40"/>
      <c r="F2" s="40"/>
      <c r="G2" s="39"/>
      <c r="H2" s="39"/>
      <c r="I2" s="39"/>
      <c r="J2" s="39"/>
      <c r="K2" s="39"/>
      <c r="L2" s="39"/>
      <c r="M2" s="39"/>
      <c r="N2" s="40"/>
    </row>
    <row r="3" spans="1:14" x14ac:dyDescent="0.35">
      <c r="A3" s="38" t="s">
        <v>90</v>
      </c>
      <c r="B3" s="39" t="s">
        <v>91</v>
      </c>
      <c r="C3" s="39" t="s">
        <v>92</v>
      </c>
      <c r="D3" s="40" t="s">
        <v>62</v>
      </c>
      <c r="E3" s="40"/>
      <c r="F3" s="39"/>
      <c r="G3" s="39"/>
      <c r="H3" s="39"/>
      <c r="I3" s="39"/>
      <c r="J3" s="39"/>
      <c r="K3" s="39"/>
      <c r="L3" s="39"/>
      <c r="M3" s="39"/>
      <c r="N3" s="39"/>
    </row>
    <row r="4" spans="1:14" x14ac:dyDescent="0.35">
      <c r="A4" s="38" t="s">
        <v>93</v>
      </c>
      <c r="B4" s="39" t="s">
        <v>94</v>
      </c>
      <c r="C4" s="39" t="s">
        <v>95</v>
      </c>
      <c r="D4" s="40" t="s">
        <v>88</v>
      </c>
      <c r="E4" s="40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35">
      <c r="A5" s="38" t="s">
        <v>96</v>
      </c>
      <c r="B5" s="39" t="s">
        <v>97</v>
      </c>
      <c r="C5" s="39" t="s">
        <v>98</v>
      </c>
      <c r="D5" s="40" t="s">
        <v>62</v>
      </c>
      <c r="E5" s="40"/>
      <c r="F5" s="40"/>
      <c r="G5" s="39"/>
      <c r="H5" s="39"/>
      <c r="I5" s="39"/>
      <c r="J5" s="39"/>
      <c r="K5" s="39"/>
      <c r="L5" s="39"/>
      <c r="M5" s="39"/>
      <c r="N5" s="40"/>
    </row>
    <row r="6" spans="1:14" x14ac:dyDescent="0.35">
      <c r="A6" s="38" t="s">
        <v>99</v>
      </c>
      <c r="B6" s="39" t="s">
        <v>100</v>
      </c>
      <c r="C6" s="39" t="s">
        <v>101</v>
      </c>
      <c r="D6" s="40" t="s">
        <v>62</v>
      </c>
      <c r="E6" s="40" t="s">
        <v>62</v>
      </c>
      <c r="F6" s="40" t="s">
        <v>62</v>
      </c>
      <c r="G6" s="39" t="s">
        <v>62</v>
      </c>
      <c r="H6" s="39"/>
      <c r="I6" s="39"/>
      <c r="J6" s="39" t="s">
        <v>62</v>
      </c>
      <c r="K6" s="39" t="s">
        <v>62</v>
      </c>
      <c r="L6" s="39" t="s">
        <v>62</v>
      </c>
      <c r="M6" s="39" t="s">
        <v>62</v>
      </c>
      <c r="N6" s="40" t="s">
        <v>62</v>
      </c>
    </row>
    <row r="7" spans="1:14" x14ac:dyDescent="0.35">
      <c r="A7" s="41" t="s">
        <v>102</v>
      </c>
      <c r="B7" s="39" t="s">
        <v>103</v>
      </c>
      <c r="C7" s="39" t="s">
        <v>104</v>
      </c>
      <c r="D7" s="40" t="s">
        <v>62</v>
      </c>
      <c r="E7" s="40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35">
      <c r="A8" s="41" t="s">
        <v>105</v>
      </c>
      <c r="B8" s="39" t="s">
        <v>106</v>
      </c>
      <c r="C8" s="39" t="s">
        <v>108</v>
      </c>
      <c r="D8" s="40" t="s">
        <v>62</v>
      </c>
      <c r="E8" s="40"/>
      <c r="F8" s="39"/>
      <c r="G8" s="39"/>
      <c r="H8" s="39"/>
      <c r="I8" s="39"/>
      <c r="J8" s="39"/>
      <c r="K8" s="39"/>
      <c r="L8" s="39"/>
      <c r="M8" s="39"/>
      <c r="N8" s="39"/>
    </row>
    <row r="9" spans="1:14" x14ac:dyDescent="0.35">
      <c r="A9" s="38" t="s">
        <v>109</v>
      </c>
      <c r="B9" s="39" t="s">
        <v>110</v>
      </c>
      <c r="C9" s="39" t="s">
        <v>111</v>
      </c>
      <c r="D9" s="40" t="s">
        <v>88</v>
      </c>
      <c r="E9" s="40"/>
      <c r="F9" s="39"/>
      <c r="G9" s="39" t="s">
        <v>62</v>
      </c>
      <c r="H9" s="39"/>
      <c r="I9" s="39" t="s">
        <v>62</v>
      </c>
      <c r="J9" s="39" t="s">
        <v>62</v>
      </c>
      <c r="K9" s="39" t="s">
        <v>62</v>
      </c>
      <c r="L9" s="39"/>
      <c r="M9" s="39"/>
      <c r="N9" s="39"/>
    </row>
    <row r="10" spans="1:14" x14ac:dyDescent="0.35">
      <c r="A10" s="38" t="s">
        <v>112</v>
      </c>
      <c r="B10" s="39" t="s">
        <v>113</v>
      </c>
      <c r="C10" s="39" t="s">
        <v>114</v>
      </c>
      <c r="D10" s="40" t="s">
        <v>88</v>
      </c>
      <c r="E10" s="40"/>
      <c r="F10" s="39"/>
      <c r="G10" s="39"/>
      <c r="H10" s="39"/>
      <c r="I10" s="39"/>
      <c r="J10" s="39"/>
      <c r="K10" s="39"/>
      <c r="L10" s="39"/>
      <c r="M10" s="39"/>
      <c r="N10" s="39"/>
    </row>
    <row r="11" spans="1:14" x14ac:dyDescent="0.35">
      <c r="A11" s="41" t="s">
        <v>115</v>
      </c>
      <c r="B11" s="39" t="s">
        <v>116</v>
      </c>
      <c r="C11" s="39" t="s">
        <v>117</v>
      </c>
      <c r="D11" s="40" t="s">
        <v>62</v>
      </c>
      <c r="E11" s="40"/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35">
      <c r="A12" s="38" t="s">
        <v>118</v>
      </c>
      <c r="B12" s="39" t="s">
        <v>119</v>
      </c>
      <c r="C12" s="39" t="s">
        <v>120</v>
      </c>
      <c r="D12" s="40" t="s">
        <v>62</v>
      </c>
      <c r="E12" s="40"/>
      <c r="F12" s="39"/>
      <c r="G12" s="39"/>
      <c r="H12" s="39"/>
      <c r="I12" s="39"/>
      <c r="J12" s="39"/>
      <c r="K12" s="39"/>
      <c r="L12" s="39"/>
      <c r="M12" s="39"/>
      <c r="N12" s="39"/>
    </row>
    <row r="13" spans="1:14" x14ac:dyDescent="0.35">
      <c r="A13" s="38" t="s">
        <v>121</v>
      </c>
      <c r="B13" s="39" t="s">
        <v>122</v>
      </c>
      <c r="C13" s="39" t="s">
        <v>123</v>
      </c>
      <c r="D13" s="40" t="s">
        <v>62</v>
      </c>
      <c r="E13" s="40"/>
      <c r="F13" s="40" t="s">
        <v>62</v>
      </c>
      <c r="G13" s="39"/>
      <c r="H13" s="39"/>
      <c r="I13" s="39" t="s">
        <v>62</v>
      </c>
      <c r="J13" s="39" t="s">
        <v>62</v>
      </c>
      <c r="K13" s="39" t="s">
        <v>62</v>
      </c>
      <c r="L13" s="39"/>
      <c r="M13" s="39"/>
      <c r="N13" s="40" t="s">
        <v>62</v>
      </c>
    </row>
    <row r="14" spans="1:14" x14ac:dyDescent="0.35">
      <c r="A14" s="38" t="s">
        <v>124</v>
      </c>
      <c r="B14" s="39" t="s">
        <v>125</v>
      </c>
      <c r="C14" s="39" t="s">
        <v>126</v>
      </c>
      <c r="D14" s="40" t="s">
        <v>127</v>
      </c>
      <c r="E14" s="40"/>
      <c r="F14" s="40"/>
      <c r="G14" s="39"/>
      <c r="H14" s="39"/>
      <c r="I14" s="39"/>
      <c r="J14" s="39"/>
      <c r="K14" s="39"/>
      <c r="L14" s="39"/>
      <c r="M14" s="39"/>
      <c r="N14" s="40"/>
    </row>
    <row r="15" spans="1:14" x14ac:dyDescent="0.35">
      <c r="A15" s="41" t="s">
        <v>128</v>
      </c>
      <c r="B15" s="39" t="s">
        <v>129</v>
      </c>
      <c r="C15" s="39" t="s">
        <v>130</v>
      </c>
      <c r="D15" s="40" t="s">
        <v>62</v>
      </c>
      <c r="E15" s="40"/>
      <c r="F15" s="40"/>
      <c r="G15" s="39" t="s">
        <v>62</v>
      </c>
      <c r="H15" s="39" t="s">
        <v>62</v>
      </c>
      <c r="I15" s="39" t="s">
        <v>62</v>
      </c>
      <c r="J15" s="39"/>
      <c r="K15" s="39" t="s">
        <v>62</v>
      </c>
      <c r="L15" s="39"/>
      <c r="M15" s="39"/>
      <c r="N15" s="40"/>
    </row>
    <row r="16" spans="1:14" x14ac:dyDescent="0.35">
      <c r="A16" s="41" t="s">
        <v>131</v>
      </c>
      <c r="B16" s="39" t="s">
        <v>132</v>
      </c>
      <c r="C16" s="39" t="s">
        <v>133</v>
      </c>
      <c r="D16" s="40" t="s">
        <v>62</v>
      </c>
      <c r="E16" s="40"/>
      <c r="F16" s="40" t="s">
        <v>62</v>
      </c>
      <c r="G16" s="39"/>
      <c r="H16" s="39"/>
      <c r="I16" s="39"/>
      <c r="J16" s="39"/>
      <c r="K16" s="39"/>
      <c r="L16" s="39"/>
      <c r="M16" s="39"/>
      <c r="N16" s="40" t="s">
        <v>62</v>
      </c>
    </row>
    <row r="17" spans="1:14" x14ac:dyDescent="0.35">
      <c r="A17" s="38" t="s">
        <v>134</v>
      </c>
      <c r="B17" s="39" t="s">
        <v>135</v>
      </c>
      <c r="C17" s="39" t="s">
        <v>136</v>
      </c>
      <c r="D17" s="40" t="s">
        <v>62</v>
      </c>
      <c r="E17" s="40"/>
      <c r="F17" s="39"/>
      <c r="G17" s="39"/>
      <c r="H17" s="39"/>
      <c r="I17" s="39"/>
      <c r="J17" s="39"/>
      <c r="K17" s="39"/>
      <c r="L17" s="39"/>
      <c r="M17" s="39"/>
      <c r="N17" s="39"/>
    </row>
    <row r="18" spans="1:14" x14ac:dyDescent="0.35">
      <c r="A18" s="38" t="s">
        <v>134</v>
      </c>
      <c r="B18" s="39" t="s">
        <v>137</v>
      </c>
      <c r="C18" s="39" t="s">
        <v>138</v>
      </c>
      <c r="D18" s="40" t="s">
        <v>88</v>
      </c>
      <c r="E18" s="40"/>
      <c r="F18" s="40"/>
      <c r="G18" s="39"/>
      <c r="H18" s="39"/>
      <c r="I18" s="39"/>
      <c r="J18" s="39"/>
      <c r="K18" s="39"/>
      <c r="L18" s="39"/>
      <c r="M18" s="39"/>
      <c r="N18" s="40"/>
    </row>
    <row r="19" spans="1:14" x14ac:dyDescent="0.35">
      <c r="A19" s="41" t="s">
        <v>139</v>
      </c>
      <c r="B19" s="39" t="s">
        <v>140</v>
      </c>
      <c r="C19" s="39" t="s">
        <v>141</v>
      </c>
      <c r="D19" s="40" t="s">
        <v>62</v>
      </c>
      <c r="E19" s="40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35">
      <c r="A20" s="38" t="s">
        <v>142</v>
      </c>
      <c r="B20" s="39" t="s">
        <v>143</v>
      </c>
      <c r="C20" s="39" t="s">
        <v>144</v>
      </c>
      <c r="D20" s="40" t="s">
        <v>88</v>
      </c>
      <c r="E20" s="40"/>
      <c r="F20" s="39"/>
      <c r="G20" s="39"/>
      <c r="H20" s="39"/>
      <c r="I20" s="39"/>
      <c r="J20" s="39"/>
      <c r="K20" s="39"/>
      <c r="L20" s="39"/>
      <c r="M20" s="39"/>
      <c r="N20" s="39"/>
    </row>
    <row r="21" spans="1:14" x14ac:dyDescent="0.35">
      <c r="A21" s="38" t="s">
        <v>145</v>
      </c>
      <c r="B21" s="39" t="s">
        <v>146</v>
      </c>
      <c r="C21" s="39" t="s">
        <v>147</v>
      </c>
      <c r="D21" s="40" t="s">
        <v>62</v>
      </c>
      <c r="E21" s="40"/>
      <c r="F21" s="39"/>
      <c r="G21" s="39"/>
      <c r="H21" s="39"/>
      <c r="I21" s="39"/>
      <c r="J21" s="39"/>
      <c r="K21" s="39"/>
      <c r="L21" s="39"/>
      <c r="M21" s="39"/>
      <c r="N21" s="39"/>
    </row>
    <row r="22" spans="1:14" x14ac:dyDescent="0.35">
      <c r="A22" s="38" t="s">
        <v>148</v>
      </c>
      <c r="B22" s="39" t="s">
        <v>149</v>
      </c>
      <c r="C22" s="39" t="s">
        <v>126</v>
      </c>
      <c r="D22" s="40" t="s">
        <v>127</v>
      </c>
      <c r="E22" s="40"/>
      <c r="F22" s="39"/>
      <c r="G22" s="39"/>
      <c r="H22" s="39"/>
      <c r="I22" s="39"/>
      <c r="J22" s="39"/>
      <c r="K22" s="39"/>
      <c r="L22" s="39"/>
      <c r="M22" s="39"/>
      <c r="N22" s="39"/>
    </row>
    <row r="23" spans="1:14" x14ac:dyDescent="0.35">
      <c r="A23" s="41" t="s">
        <v>150</v>
      </c>
      <c r="B23" s="39" t="s">
        <v>151</v>
      </c>
      <c r="C23" s="39" t="s">
        <v>152</v>
      </c>
      <c r="D23" s="40" t="s">
        <v>88</v>
      </c>
      <c r="E23" s="40"/>
      <c r="F23" s="39"/>
      <c r="G23" s="39"/>
      <c r="H23" s="39"/>
      <c r="I23" s="39"/>
      <c r="J23" s="39"/>
      <c r="K23" s="39"/>
      <c r="L23" s="39"/>
      <c r="M23" s="39" t="s">
        <v>62</v>
      </c>
      <c r="N23" s="39"/>
    </row>
    <row r="24" spans="1:14" x14ac:dyDescent="0.35">
      <c r="A24" s="41" t="s">
        <v>153</v>
      </c>
      <c r="B24" s="39" t="s">
        <v>154</v>
      </c>
      <c r="C24" s="39" t="s">
        <v>155</v>
      </c>
      <c r="D24" s="40" t="s">
        <v>62</v>
      </c>
      <c r="E24" s="40"/>
      <c r="F24" s="39"/>
      <c r="G24" s="39"/>
      <c r="H24" s="39"/>
      <c r="I24" s="39"/>
      <c r="J24" s="39"/>
      <c r="K24" s="39"/>
      <c r="L24" s="39"/>
      <c r="M24" s="39"/>
      <c r="N24" s="39"/>
    </row>
    <row r="25" spans="1:14" x14ac:dyDescent="0.35">
      <c r="A25" s="38" t="s">
        <v>156</v>
      </c>
      <c r="B25" s="39" t="s">
        <v>157</v>
      </c>
      <c r="C25" s="39" t="s">
        <v>158</v>
      </c>
      <c r="D25" s="40" t="s">
        <v>62</v>
      </c>
      <c r="E25" s="40"/>
      <c r="F25" s="39"/>
      <c r="G25" s="39"/>
      <c r="H25" s="39"/>
      <c r="I25" s="39"/>
      <c r="J25" s="39"/>
      <c r="K25" s="39"/>
      <c r="L25" s="39"/>
      <c r="M25" s="39"/>
      <c r="N25" s="39"/>
    </row>
    <row r="26" spans="1:14" x14ac:dyDescent="0.35">
      <c r="A26" s="38" t="s">
        <v>159</v>
      </c>
      <c r="B26" s="39" t="s">
        <v>160</v>
      </c>
      <c r="C26" s="39" t="s">
        <v>123</v>
      </c>
      <c r="D26" s="40" t="s">
        <v>62</v>
      </c>
      <c r="E26" s="40" t="s">
        <v>62</v>
      </c>
      <c r="F26" s="40"/>
      <c r="G26" s="39"/>
      <c r="H26" s="39"/>
      <c r="I26" s="39" t="s">
        <v>62</v>
      </c>
      <c r="J26" s="39"/>
      <c r="K26" s="39" t="s">
        <v>62</v>
      </c>
      <c r="L26" s="39"/>
      <c r="M26" s="39"/>
      <c r="N26" s="40" t="s">
        <v>89</v>
      </c>
    </row>
    <row r="27" spans="1:14" x14ac:dyDescent="0.35">
      <c r="A27" s="38" t="s">
        <v>161</v>
      </c>
      <c r="B27" s="39" t="s">
        <v>162</v>
      </c>
      <c r="C27" s="39" t="s">
        <v>163</v>
      </c>
      <c r="D27" s="40" t="s">
        <v>62</v>
      </c>
      <c r="E27" s="40"/>
      <c r="F27" s="39"/>
      <c r="G27" s="39"/>
      <c r="H27" s="39"/>
      <c r="I27" s="39"/>
      <c r="J27" s="39"/>
      <c r="K27" s="39"/>
      <c r="L27" s="39"/>
      <c r="M27" s="39" t="s">
        <v>62</v>
      </c>
      <c r="N27" s="39"/>
    </row>
    <row r="28" spans="1:14" x14ac:dyDescent="0.35">
      <c r="A28" s="38" t="s">
        <v>164</v>
      </c>
      <c r="B28" s="39" t="s">
        <v>165</v>
      </c>
      <c r="C28" s="39" t="s">
        <v>126</v>
      </c>
      <c r="D28" s="40" t="s">
        <v>88</v>
      </c>
      <c r="E28" s="40"/>
      <c r="F28" s="40" t="s">
        <v>62</v>
      </c>
      <c r="G28" s="39"/>
      <c r="H28" s="39"/>
      <c r="I28" s="39"/>
      <c r="J28" s="39"/>
      <c r="K28" s="39"/>
      <c r="L28" s="39"/>
      <c r="M28" s="39"/>
      <c r="N28" s="40"/>
    </row>
    <row r="29" spans="1:14" x14ac:dyDescent="0.35">
      <c r="A29" s="38" t="s">
        <v>166</v>
      </c>
      <c r="B29" s="39" t="s">
        <v>167</v>
      </c>
      <c r="C29" s="39" t="s">
        <v>133</v>
      </c>
      <c r="D29" s="40" t="s">
        <v>62</v>
      </c>
      <c r="E29" s="40"/>
      <c r="F29" s="40"/>
      <c r="G29" s="39"/>
      <c r="H29" s="39"/>
      <c r="I29" s="39"/>
      <c r="J29" s="39"/>
      <c r="K29" s="39"/>
      <c r="L29" s="39"/>
      <c r="M29" s="39"/>
      <c r="N29" s="40"/>
    </row>
    <row r="30" spans="1:14" x14ac:dyDescent="0.35">
      <c r="A30" s="38" t="s">
        <v>168</v>
      </c>
      <c r="B30" s="39" t="s">
        <v>169</v>
      </c>
      <c r="C30" s="39" t="s">
        <v>141</v>
      </c>
      <c r="D30" s="40" t="s">
        <v>88</v>
      </c>
      <c r="E30" s="40"/>
      <c r="F30" s="39"/>
      <c r="G30" s="39"/>
      <c r="H30" s="39"/>
      <c r="I30" s="39"/>
      <c r="J30" s="39"/>
      <c r="K30" s="39"/>
      <c r="L30" s="39"/>
      <c r="M30" s="39"/>
      <c r="N30" s="39"/>
    </row>
    <row r="31" spans="1:14" x14ac:dyDescent="0.35">
      <c r="A31" s="38" t="s">
        <v>170</v>
      </c>
      <c r="B31" s="39" t="s">
        <v>171</v>
      </c>
      <c r="C31" s="39" t="s">
        <v>172</v>
      </c>
      <c r="D31" s="40" t="s">
        <v>88</v>
      </c>
      <c r="E31" s="40"/>
      <c r="F31" s="39"/>
      <c r="G31" s="39"/>
      <c r="H31" s="39"/>
      <c r="I31" s="39"/>
      <c r="J31" s="39"/>
      <c r="K31" s="39"/>
      <c r="L31" s="39"/>
      <c r="M31" s="39"/>
      <c r="N31" s="39"/>
    </row>
    <row r="32" spans="1:14" x14ac:dyDescent="0.35">
      <c r="A32" s="41" t="s">
        <v>173</v>
      </c>
      <c r="B32" s="39" t="s">
        <v>174</v>
      </c>
      <c r="C32" s="39" t="s">
        <v>133</v>
      </c>
      <c r="D32" s="40" t="s">
        <v>62</v>
      </c>
      <c r="E32" s="40"/>
      <c r="F32" s="39"/>
      <c r="G32" s="39"/>
      <c r="H32" s="39" t="s">
        <v>62</v>
      </c>
      <c r="I32" s="39"/>
      <c r="J32" s="39" t="s">
        <v>62</v>
      </c>
      <c r="K32" s="39" t="s">
        <v>62</v>
      </c>
      <c r="L32" s="39"/>
      <c r="M32" s="39" t="s">
        <v>62</v>
      </c>
      <c r="N32" s="39"/>
    </row>
    <row r="33" spans="1:14" x14ac:dyDescent="0.35">
      <c r="A33" s="38" t="s">
        <v>175</v>
      </c>
      <c r="B33" s="39" t="s">
        <v>176</v>
      </c>
      <c r="C33" s="39" t="s">
        <v>177</v>
      </c>
      <c r="D33" s="40" t="s">
        <v>88</v>
      </c>
      <c r="E33" s="40"/>
      <c r="F33" s="39"/>
      <c r="G33" s="39"/>
      <c r="H33" s="39"/>
      <c r="I33" s="39"/>
      <c r="J33" s="39" t="s">
        <v>62</v>
      </c>
      <c r="K33" s="39" t="s">
        <v>62</v>
      </c>
      <c r="L33" s="39"/>
      <c r="M33" s="39"/>
      <c r="N33" s="39"/>
    </row>
    <row r="34" spans="1:14" x14ac:dyDescent="0.35">
      <c r="A34" s="41" t="s">
        <v>178</v>
      </c>
      <c r="B34" s="39" t="s">
        <v>179</v>
      </c>
      <c r="C34" s="39" t="s">
        <v>133</v>
      </c>
      <c r="D34" s="40" t="s">
        <v>62</v>
      </c>
      <c r="E34" s="40" t="s">
        <v>62</v>
      </c>
      <c r="F34" s="40" t="s">
        <v>62</v>
      </c>
      <c r="G34" s="39" t="s">
        <v>62</v>
      </c>
      <c r="H34" s="39" t="s">
        <v>62</v>
      </c>
      <c r="I34" s="39" t="s">
        <v>62</v>
      </c>
      <c r="J34" s="39" t="s">
        <v>62</v>
      </c>
      <c r="K34" s="39" t="s">
        <v>62</v>
      </c>
      <c r="L34" s="42"/>
      <c r="M34" s="39"/>
      <c r="N34" s="40"/>
    </row>
    <row r="35" spans="1:14" x14ac:dyDescent="0.35">
      <c r="A35" s="38" t="s">
        <v>180</v>
      </c>
      <c r="B35" s="39" t="s">
        <v>125</v>
      </c>
      <c r="C35" s="39" t="s">
        <v>181</v>
      </c>
      <c r="D35" s="40" t="s">
        <v>62</v>
      </c>
      <c r="E35" s="40"/>
      <c r="F35" s="39"/>
      <c r="G35" s="39"/>
      <c r="H35" s="39"/>
      <c r="I35" s="39"/>
      <c r="J35" s="39"/>
      <c r="K35" s="39"/>
      <c r="L35" s="39"/>
      <c r="M35" s="39"/>
      <c r="N35" s="39"/>
    </row>
    <row r="36" spans="1:14" x14ac:dyDescent="0.35">
      <c r="A36" s="38" t="s">
        <v>182</v>
      </c>
      <c r="B36" s="39"/>
      <c r="C36" s="39" t="s">
        <v>138</v>
      </c>
      <c r="D36" s="40" t="s">
        <v>88</v>
      </c>
      <c r="E36" s="40"/>
      <c r="F36" s="40"/>
      <c r="G36" s="39"/>
      <c r="H36" s="39"/>
      <c r="I36" s="39"/>
      <c r="J36" s="39"/>
      <c r="K36" s="39"/>
      <c r="L36" s="39"/>
      <c r="M36" s="39"/>
      <c r="N36" s="40"/>
    </row>
    <row r="37" spans="1:14" x14ac:dyDescent="0.35">
      <c r="A37" s="41" t="s">
        <v>183</v>
      </c>
      <c r="B37" s="39" t="s">
        <v>184</v>
      </c>
      <c r="C37" s="39" t="s">
        <v>185</v>
      </c>
      <c r="D37" s="40" t="s">
        <v>88</v>
      </c>
      <c r="E37" s="40" t="s">
        <v>62</v>
      </c>
      <c r="F37" s="39"/>
      <c r="G37" s="39" t="s">
        <v>62</v>
      </c>
      <c r="H37" s="39" t="s">
        <v>62</v>
      </c>
      <c r="I37" s="39" t="s">
        <v>62</v>
      </c>
      <c r="J37" s="39" t="s">
        <v>62</v>
      </c>
      <c r="K37" s="39" t="s">
        <v>62</v>
      </c>
      <c r="L37" s="39" t="s">
        <v>62</v>
      </c>
      <c r="M37" s="39"/>
      <c r="N37" s="39"/>
    </row>
    <row r="38" spans="1:14" x14ac:dyDescent="0.35">
      <c r="A38" s="38" t="s">
        <v>186</v>
      </c>
      <c r="B38" s="39" t="s">
        <v>187</v>
      </c>
      <c r="C38" s="39" t="s">
        <v>188</v>
      </c>
      <c r="D38" s="40" t="s">
        <v>62</v>
      </c>
      <c r="E38" s="40" t="s">
        <v>62</v>
      </c>
      <c r="F38" s="39"/>
      <c r="G38" s="39"/>
      <c r="H38" s="39"/>
      <c r="I38" s="39"/>
      <c r="J38" s="39"/>
      <c r="K38" s="39"/>
      <c r="L38" s="39"/>
      <c r="M38" s="39"/>
      <c r="N38" s="39"/>
    </row>
    <row r="39" spans="1:14" x14ac:dyDescent="0.35">
      <c r="A39" s="38" t="s">
        <v>189</v>
      </c>
      <c r="B39" s="39" t="s">
        <v>190</v>
      </c>
      <c r="C39" s="39" t="s">
        <v>133</v>
      </c>
      <c r="D39" s="40" t="s">
        <v>62</v>
      </c>
      <c r="E39" s="40"/>
      <c r="F39" s="40" t="s">
        <v>62</v>
      </c>
      <c r="G39" s="39"/>
      <c r="H39" s="39"/>
      <c r="I39" s="39"/>
      <c r="J39" s="39"/>
      <c r="K39" s="39"/>
      <c r="L39" s="39"/>
      <c r="M39" s="39"/>
      <c r="N39" s="40" t="s">
        <v>62</v>
      </c>
    </row>
    <row r="40" spans="1:14" x14ac:dyDescent="0.35">
      <c r="A40" s="38" t="s">
        <v>191</v>
      </c>
      <c r="B40" s="39" t="s">
        <v>192</v>
      </c>
      <c r="C40" s="39" t="s">
        <v>133</v>
      </c>
      <c r="D40" s="40" t="s">
        <v>62</v>
      </c>
      <c r="E40" s="40" t="s">
        <v>62</v>
      </c>
      <c r="F40" s="40" t="s">
        <v>62</v>
      </c>
      <c r="G40" s="39" t="s">
        <v>62</v>
      </c>
      <c r="H40" s="39" t="s">
        <v>62</v>
      </c>
      <c r="I40" s="39" t="s">
        <v>62</v>
      </c>
      <c r="J40" s="39" t="s">
        <v>62</v>
      </c>
      <c r="K40" s="39" t="s">
        <v>62</v>
      </c>
      <c r="L40" s="39" t="s">
        <v>62</v>
      </c>
      <c r="M40" s="39" t="s">
        <v>62</v>
      </c>
      <c r="N40" s="40" t="s">
        <v>62</v>
      </c>
    </row>
    <row r="41" spans="1:14" x14ac:dyDescent="0.35">
      <c r="A41" s="38" t="s">
        <v>193</v>
      </c>
      <c r="B41" s="39" t="s">
        <v>194</v>
      </c>
      <c r="C41" s="39" t="s">
        <v>195</v>
      </c>
      <c r="D41" s="40" t="s">
        <v>88</v>
      </c>
      <c r="E41" s="40"/>
      <c r="F41" s="39"/>
      <c r="G41" s="39"/>
      <c r="H41" s="39"/>
      <c r="I41" s="39"/>
      <c r="J41" s="39"/>
      <c r="K41" s="39"/>
      <c r="L41" s="39"/>
      <c r="M41" s="39"/>
      <c r="N41" s="39"/>
    </row>
    <row r="42" spans="1:14" x14ac:dyDescent="0.35">
      <c r="A42" s="38" t="s">
        <v>196</v>
      </c>
      <c r="B42" s="39" t="s">
        <v>154</v>
      </c>
      <c r="C42" s="39" t="s">
        <v>197</v>
      </c>
      <c r="D42" s="40" t="s">
        <v>88</v>
      </c>
      <c r="E42" s="40"/>
      <c r="F42" s="40"/>
      <c r="G42" s="39"/>
      <c r="H42" s="39"/>
      <c r="I42" s="39" t="s">
        <v>62</v>
      </c>
      <c r="J42" s="39"/>
      <c r="K42" s="39"/>
      <c r="L42" s="39"/>
      <c r="M42" s="39"/>
      <c r="N42" s="40" t="s">
        <v>62</v>
      </c>
    </row>
    <row r="43" spans="1:14" x14ac:dyDescent="0.35">
      <c r="A43" s="38" t="s">
        <v>198</v>
      </c>
      <c r="B43" s="39"/>
      <c r="C43" s="39" t="s">
        <v>138</v>
      </c>
      <c r="D43" s="40" t="s">
        <v>88</v>
      </c>
      <c r="E43" s="40"/>
      <c r="F43" s="39"/>
      <c r="G43" s="39"/>
      <c r="H43" s="39"/>
      <c r="I43" s="39"/>
      <c r="J43" s="39"/>
      <c r="K43" s="39"/>
      <c r="L43" s="39"/>
      <c r="M43" s="39"/>
      <c r="N43" s="39"/>
    </row>
    <row r="44" spans="1:14" x14ac:dyDescent="0.35">
      <c r="A44" s="38" t="s">
        <v>199</v>
      </c>
      <c r="B44" s="39" t="s">
        <v>200</v>
      </c>
      <c r="C44" s="39" t="s">
        <v>201</v>
      </c>
      <c r="D44" s="40" t="s">
        <v>88</v>
      </c>
      <c r="E44" s="40"/>
      <c r="F44" s="39"/>
      <c r="G44" s="39"/>
      <c r="H44" s="39" t="s">
        <v>62</v>
      </c>
      <c r="I44" s="39" t="s">
        <v>62</v>
      </c>
      <c r="J44" s="39"/>
      <c r="K44" s="39"/>
      <c r="L44" s="39"/>
      <c r="M44" s="39"/>
      <c r="N44" s="39"/>
    </row>
    <row r="45" spans="1:14" x14ac:dyDescent="0.35">
      <c r="A45" s="41" t="s">
        <v>202</v>
      </c>
      <c r="B45" s="39" t="s">
        <v>203</v>
      </c>
      <c r="C45" s="39" t="s">
        <v>204</v>
      </c>
      <c r="D45" s="40" t="s">
        <v>62</v>
      </c>
      <c r="E45" s="40" t="s">
        <v>62</v>
      </c>
      <c r="F45" s="40" t="s">
        <v>62</v>
      </c>
      <c r="G45" s="39"/>
      <c r="H45" s="39"/>
      <c r="I45" s="39"/>
      <c r="J45" s="39" t="s">
        <v>62</v>
      </c>
      <c r="K45" s="39" t="s">
        <v>62</v>
      </c>
      <c r="L45" s="39" t="s">
        <v>62</v>
      </c>
      <c r="M45" s="39" t="s">
        <v>62</v>
      </c>
      <c r="N45" s="40" t="s">
        <v>62</v>
      </c>
    </row>
    <row r="46" spans="1:14" x14ac:dyDescent="0.35">
      <c r="A46" s="41" t="s">
        <v>205</v>
      </c>
      <c r="B46" s="39" t="s">
        <v>122</v>
      </c>
      <c r="C46" s="39" t="s">
        <v>197</v>
      </c>
      <c r="D46" s="40" t="s">
        <v>206</v>
      </c>
      <c r="E46" s="40"/>
      <c r="F46" s="40"/>
      <c r="G46" s="39"/>
      <c r="H46" s="39"/>
      <c r="I46" s="39"/>
      <c r="J46" s="39"/>
      <c r="K46" s="39"/>
      <c r="L46" s="39"/>
      <c r="M46" s="39"/>
      <c r="N46" s="40"/>
    </row>
    <row r="47" spans="1:14" x14ac:dyDescent="0.35">
      <c r="A47" s="38" t="s">
        <v>207</v>
      </c>
      <c r="B47" s="39" t="s">
        <v>208</v>
      </c>
      <c r="C47" s="39" t="s">
        <v>209</v>
      </c>
      <c r="D47" s="40" t="s">
        <v>88</v>
      </c>
      <c r="E47" s="40"/>
      <c r="F47" s="39"/>
      <c r="G47" s="39"/>
      <c r="H47" s="39"/>
      <c r="I47" s="39"/>
      <c r="J47" s="39"/>
      <c r="K47" s="39"/>
      <c r="L47" s="39"/>
      <c r="M47" s="39"/>
      <c r="N47" s="39"/>
    </row>
    <row r="48" spans="1:14" x14ac:dyDescent="0.35">
      <c r="A48" s="38" t="s">
        <v>210</v>
      </c>
      <c r="B48" s="39" t="s">
        <v>211</v>
      </c>
      <c r="C48" s="39" t="s">
        <v>197</v>
      </c>
      <c r="D48" s="40" t="s">
        <v>127</v>
      </c>
      <c r="E48" s="40"/>
      <c r="F48" s="39"/>
      <c r="G48" s="39"/>
      <c r="H48" s="39"/>
      <c r="I48" s="39"/>
      <c r="J48" s="39"/>
      <c r="K48" s="39"/>
      <c r="L48" s="39"/>
      <c r="M48" s="39"/>
      <c r="N48" s="39"/>
    </row>
    <row r="49" spans="1:14" x14ac:dyDescent="0.35">
      <c r="A49" s="38" t="s">
        <v>212</v>
      </c>
      <c r="B49" s="39" t="s">
        <v>213</v>
      </c>
      <c r="C49" s="39" t="s">
        <v>214</v>
      </c>
      <c r="D49" s="40" t="s">
        <v>62</v>
      </c>
      <c r="E49" s="40"/>
      <c r="F49" s="39"/>
      <c r="G49" s="39"/>
      <c r="H49" s="39"/>
      <c r="I49" s="39"/>
      <c r="J49" s="39"/>
      <c r="K49" s="39"/>
      <c r="L49" s="39"/>
      <c r="M49" s="39"/>
      <c r="N49" s="39"/>
    </row>
    <row r="50" spans="1:14" x14ac:dyDescent="0.35">
      <c r="A50" s="38" t="s">
        <v>215</v>
      </c>
      <c r="B50" s="39" t="s">
        <v>216</v>
      </c>
      <c r="C50" s="39" t="s">
        <v>217</v>
      </c>
      <c r="D50" s="40" t="s">
        <v>88</v>
      </c>
      <c r="E50" s="40" t="s">
        <v>62</v>
      </c>
      <c r="F50" s="39"/>
      <c r="G50" s="39" t="s">
        <v>62</v>
      </c>
      <c r="H50" s="39" t="s">
        <v>62</v>
      </c>
      <c r="I50" s="39" t="s">
        <v>62</v>
      </c>
      <c r="J50" s="39" t="s">
        <v>62</v>
      </c>
      <c r="K50" s="39" t="s">
        <v>62</v>
      </c>
      <c r="L50" s="39" t="s">
        <v>62</v>
      </c>
      <c r="M50" s="39"/>
      <c r="N50" s="39"/>
    </row>
    <row r="51" spans="1:14" x14ac:dyDescent="0.35">
      <c r="A51" s="38" t="s">
        <v>218</v>
      </c>
      <c r="B51" s="39" t="s">
        <v>169</v>
      </c>
      <c r="C51" s="39" t="s">
        <v>219</v>
      </c>
      <c r="D51" s="40" t="s">
        <v>88</v>
      </c>
      <c r="E51" s="40"/>
      <c r="F51" s="39"/>
      <c r="G51" s="39"/>
      <c r="H51" s="39"/>
      <c r="I51" s="39"/>
      <c r="J51" s="39"/>
      <c r="K51" s="39"/>
      <c r="L51" s="39"/>
      <c r="M51" s="39"/>
      <c r="N51" s="39"/>
    </row>
    <row r="52" spans="1:14" x14ac:dyDescent="0.35">
      <c r="A52" s="43" t="s">
        <v>220</v>
      </c>
      <c r="B52" s="39" t="s">
        <v>221</v>
      </c>
      <c r="C52" s="39" t="s">
        <v>222</v>
      </c>
      <c r="D52" s="40" t="s">
        <v>88</v>
      </c>
      <c r="E52" s="40"/>
      <c r="F52" s="39"/>
      <c r="G52" s="39"/>
      <c r="H52" s="39"/>
      <c r="I52" s="39"/>
      <c r="J52" s="39"/>
      <c r="K52" s="39"/>
      <c r="L52" s="39"/>
      <c r="M52" s="39"/>
      <c r="N52" s="39"/>
    </row>
    <row r="53" spans="1:14" x14ac:dyDescent="0.35">
      <c r="A53" s="38" t="s">
        <v>220</v>
      </c>
      <c r="B53" s="39" t="s">
        <v>223</v>
      </c>
      <c r="C53" s="39" t="s">
        <v>197</v>
      </c>
      <c r="D53" s="40" t="s">
        <v>88</v>
      </c>
      <c r="E53" s="40"/>
      <c r="F53" s="40"/>
      <c r="G53" s="39"/>
      <c r="H53" s="39"/>
      <c r="I53" s="39" t="s">
        <v>62</v>
      </c>
      <c r="J53" s="39"/>
      <c r="K53" s="39"/>
      <c r="L53" s="39"/>
      <c r="M53" s="39" t="s">
        <v>62</v>
      </c>
      <c r="N53" s="40"/>
    </row>
    <row r="54" spans="1:14" x14ac:dyDescent="0.35">
      <c r="A54" s="41" t="s">
        <v>224</v>
      </c>
      <c r="B54" s="39" t="s">
        <v>140</v>
      </c>
      <c r="C54" s="39" t="s">
        <v>172</v>
      </c>
      <c r="D54" s="40" t="s">
        <v>88</v>
      </c>
      <c r="E54" s="40"/>
      <c r="F54" s="39"/>
      <c r="G54" s="39"/>
      <c r="H54" s="39"/>
      <c r="I54" s="39"/>
      <c r="J54" s="39"/>
      <c r="K54" s="39"/>
      <c r="L54" s="39"/>
      <c r="M54" s="39" t="s">
        <v>62</v>
      </c>
      <c r="N54" s="39"/>
    </row>
    <row r="55" spans="1:14" x14ac:dyDescent="0.35">
      <c r="A55" s="38" t="s">
        <v>225</v>
      </c>
      <c r="B55" s="39" t="s">
        <v>226</v>
      </c>
      <c r="C55" s="39" t="s">
        <v>209</v>
      </c>
      <c r="D55" s="40" t="s">
        <v>88</v>
      </c>
      <c r="E55" s="40"/>
      <c r="F55" s="39"/>
      <c r="G55" s="39"/>
      <c r="H55" s="39"/>
      <c r="I55" s="39"/>
      <c r="J55" s="39"/>
      <c r="K55" s="39"/>
      <c r="L55" s="39"/>
      <c r="M55" s="39"/>
      <c r="N55" s="39"/>
    </row>
    <row r="56" spans="1:14" x14ac:dyDescent="0.35">
      <c r="A56" s="38" t="s">
        <v>227</v>
      </c>
      <c r="B56" s="39" t="s">
        <v>216</v>
      </c>
      <c r="C56" s="39" t="s">
        <v>228</v>
      </c>
      <c r="D56" s="40" t="s">
        <v>62</v>
      </c>
      <c r="E56" s="40"/>
      <c r="F56" s="39"/>
      <c r="G56" s="39"/>
      <c r="H56" s="39"/>
      <c r="I56" s="39"/>
      <c r="J56" s="39"/>
      <c r="K56" s="39"/>
      <c r="L56" s="39"/>
      <c r="M56" s="39"/>
      <c r="N56" s="39"/>
    </row>
    <row r="57" spans="1:14" x14ac:dyDescent="0.35">
      <c r="A57" s="38" t="s">
        <v>229</v>
      </c>
      <c r="B57" s="39" t="s">
        <v>230</v>
      </c>
      <c r="C57" s="39" t="s">
        <v>231</v>
      </c>
      <c r="D57" s="40" t="s">
        <v>62</v>
      </c>
      <c r="E57" s="40"/>
      <c r="F57" s="39"/>
      <c r="G57" s="39"/>
      <c r="H57" s="39"/>
      <c r="I57" s="39"/>
      <c r="J57" s="39"/>
      <c r="K57" s="39"/>
      <c r="L57" s="39"/>
      <c r="M57" s="39"/>
      <c r="N57" s="39"/>
    </row>
    <row r="58" spans="1:14" x14ac:dyDescent="0.35">
      <c r="A58" s="41" t="s">
        <v>232</v>
      </c>
      <c r="B58" s="39" t="s">
        <v>233</v>
      </c>
      <c r="C58" s="39" t="s">
        <v>234</v>
      </c>
      <c r="D58" s="40" t="s">
        <v>62</v>
      </c>
      <c r="E58" s="40"/>
      <c r="F58" s="39"/>
      <c r="G58" s="39"/>
      <c r="H58" s="39"/>
      <c r="I58" s="39"/>
      <c r="J58" s="39"/>
      <c r="K58" s="39"/>
      <c r="L58" s="39"/>
      <c r="M58" s="39"/>
      <c r="N58" s="39"/>
    </row>
    <row r="59" spans="1:14" x14ac:dyDescent="0.35">
      <c r="A59" s="38" t="s">
        <v>235</v>
      </c>
      <c r="B59" s="39" t="s">
        <v>132</v>
      </c>
      <c r="C59" s="39" t="s">
        <v>133</v>
      </c>
      <c r="D59" s="40" t="s">
        <v>62</v>
      </c>
      <c r="E59" s="35"/>
      <c r="F59" s="35"/>
      <c r="G59" s="39"/>
      <c r="H59" s="39" t="s">
        <v>62</v>
      </c>
      <c r="I59" s="39" t="s">
        <v>89</v>
      </c>
      <c r="J59" s="39" t="s">
        <v>62</v>
      </c>
      <c r="K59" s="39" t="s">
        <v>62</v>
      </c>
      <c r="L59" s="39" t="s">
        <v>62</v>
      </c>
      <c r="M59" s="39" t="s">
        <v>62</v>
      </c>
      <c r="N59" s="40" t="s">
        <v>236</v>
      </c>
    </row>
    <row r="60" spans="1:14" x14ac:dyDescent="0.35">
      <c r="A60" s="41" t="s">
        <v>237</v>
      </c>
      <c r="B60" s="39" t="s">
        <v>167</v>
      </c>
      <c r="C60" s="39" t="s">
        <v>238</v>
      </c>
      <c r="D60" s="40" t="s">
        <v>62</v>
      </c>
      <c r="E60" s="40"/>
      <c r="F60" s="39"/>
      <c r="G60" s="39"/>
      <c r="H60" s="39"/>
      <c r="I60" s="39"/>
      <c r="J60" s="39"/>
      <c r="K60" s="39"/>
      <c r="L60" s="39"/>
      <c r="M60" s="39"/>
      <c r="N60" s="39"/>
    </row>
    <row r="61" spans="1:14" x14ac:dyDescent="0.35">
      <c r="A61" s="38" t="s">
        <v>239</v>
      </c>
      <c r="B61" s="39" t="s">
        <v>240</v>
      </c>
      <c r="C61" s="39" t="s">
        <v>241</v>
      </c>
      <c r="D61" s="40" t="s">
        <v>62</v>
      </c>
      <c r="E61" s="40"/>
      <c r="F61" s="39"/>
      <c r="G61" s="39"/>
      <c r="H61" s="39"/>
      <c r="I61" s="39"/>
      <c r="J61" s="39"/>
      <c r="K61" s="39"/>
      <c r="L61" s="39"/>
      <c r="M61" s="39"/>
      <c r="N61" s="39"/>
    </row>
    <row r="62" spans="1:14" x14ac:dyDescent="0.35">
      <c r="A62" s="38" t="s">
        <v>242</v>
      </c>
      <c r="B62" s="39" t="s">
        <v>243</v>
      </c>
      <c r="C62" s="39" t="s">
        <v>244</v>
      </c>
      <c r="D62" s="40" t="s">
        <v>62</v>
      </c>
      <c r="E62" s="40"/>
      <c r="F62" s="40" t="s">
        <v>62</v>
      </c>
      <c r="G62" s="39"/>
      <c r="H62" s="39"/>
      <c r="I62" s="39"/>
      <c r="J62" s="39"/>
      <c r="K62" s="39"/>
      <c r="L62" s="39"/>
      <c r="M62" s="39"/>
      <c r="N62" s="40"/>
    </row>
    <row r="63" spans="1:14" x14ac:dyDescent="0.35">
      <c r="A63" s="38" t="s">
        <v>245</v>
      </c>
      <c r="B63" s="39" t="s">
        <v>246</v>
      </c>
      <c r="C63" s="39" t="s">
        <v>209</v>
      </c>
      <c r="D63" s="40" t="s">
        <v>88</v>
      </c>
      <c r="E63" s="40"/>
      <c r="F63" s="39"/>
      <c r="G63" s="39"/>
      <c r="H63" s="39"/>
      <c r="I63" s="39"/>
      <c r="J63" s="39"/>
      <c r="K63" s="39"/>
      <c r="L63" s="39"/>
      <c r="M63" s="39"/>
      <c r="N63" s="39"/>
    </row>
    <row r="64" spans="1:14" x14ac:dyDescent="0.35">
      <c r="A64" s="38" t="s">
        <v>247</v>
      </c>
      <c r="B64" s="39"/>
      <c r="C64" s="39" t="s">
        <v>138</v>
      </c>
      <c r="D64" s="40" t="s">
        <v>88</v>
      </c>
      <c r="E64" s="40"/>
      <c r="F64" s="39"/>
      <c r="G64" s="39"/>
      <c r="H64" s="39"/>
      <c r="I64" s="39"/>
      <c r="J64" s="39"/>
      <c r="K64" s="39"/>
      <c r="L64" s="39"/>
      <c r="M64" s="39"/>
      <c r="N64" s="39"/>
    </row>
    <row r="65" spans="1:14" x14ac:dyDescent="0.35">
      <c r="A65" s="38" t="s">
        <v>248</v>
      </c>
      <c r="B65" s="39" t="s">
        <v>249</v>
      </c>
      <c r="C65" s="39" t="s">
        <v>250</v>
      </c>
      <c r="D65" s="40" t="s">
        <v>62</v>
      </c>
      <c r="E65" s="40"/>
      <c r="F65" s="39"/>
      <c r="G65" s="39"/>
      <c r="H65" s="39"/>
      <c r="I65" s="39"/>
      <c r="J65" s="39"/>
      <c r="K65" s="39"/>
      <c r="L65" s="39"/>
      <c r="M65" s="39"/>
      <c r="N65" s="39"/>
    </row>
    <row r="66" spans="1:14" x14ac:dyDescent="0.35">
      <c r="A66" s="38" t="s">
        <v>251</v>
      </c>
      <c r="B66" s="39" t="s">
        <v>132</v>
      </c>
      <c r="C66" s="39" t="s">
        <v>252</v>
      </c>
      <c r="D66" s="40" t="s">
        <v>62</v>
      </c>
      <c r="E66" s="40" t="s">
        <v>62</v>
      </c>
      <c r="F66" s="40"/>
      <c r="G66" s="39"/>
      <c r="H66" s="39" t="s">
        <v>62</v>
      </c>
      <c r="I66" s="39" t="s">
        <v>62</v>
      </c>
      <c r="J66" s="39"/>
      <c r="K66" s="39"/>
      <c r="L66" s="39" t="s">
        <v>62</v>
      </c>
      <c r="M66" s="39" t="s">
        <v>62</v>
      </c>
      <c r="N66" s="40" t="s">
        <v>62</v>
      </c>
    </row>
    <row r="67" spans="1:14" x14ac:dyDescent="0.35">
      <c r="A67" s="41" t="s">
        <v>253</v>
      </c>
      <c r="B67" s="39" t="s">
        <v>254</v>
      </c>
      <c r="C67" s="39" t="s">
        <v>255</v>
      </c>
      <c r="D67" s="40" t="s">
        <v>88</v>
      </c>
      <c r="E67" s="40"/>
      <c r="F67" s="40"/>
      <c r="G67" s="39"/>
      <c r="H67" s="39"/>
      <c r="I67" s="39"/>
      <c r="J67" s="39"/>
      <c r="K67" s="39"/>
      <c r="L67" s="39"/>
      <c r="M67" s="39"/>
      <c r="N67" s="40"/>
    </row>
    <row r="68" spans="1:14" x14ac:dyDescent="0.35">
      <c r="A68" s="38" t="s">
        <v>256</v>
      </c>
      <c r="B68" s="39" t="s">
        <v>257</v>
      </c>
      <c r="C68" s="39" t="s">
        <v>258</v>
      </c>
      <c r="D68" s="40" t="s">
        <v>62</v>
      </c>
      <c r="E68" s="40"/>
      <c r="F68" s="39"/>
      <c r="G68" s="39"/>
      <c r="H68" s="39"/>
      <c r="I68" s="39"/>
      <c r="J68" s="39" t="s">
        <v>62</v>
      </c>
      <c r="K68" s="39"/>
      <c r="L68" s="39"/>
      <c r="M68" s="39"/>
      <c r="N68" s="39"/>
    </row>
    <row r="69" spans="1:14" x14ac:dyDescent="0.35">
      <c r="A69" s="38" t="s">
        <v>259</v>
      </c>
      <c r="B69" s="39" t="s">
        <v>260</v>
      </c>
      <c r="C69" s="39" t="s">
        <v>261</v>
      </c>
      <c r="D69" s="40" t="s">
        <v>62</v>
      </c>
      <c r="E69" s="40"/>
      <c r="F69" s="39"/>
      <c r="G69" s="39"/>
      <c r="H69" s="39"/>
      <c r="I69" s="39"/>
      <c r="J69" s="39"/>
      <c r="K69" s="39"/>
      <c r="L69" s="39"/>
      <c r="M69" s="39"/>
      <c r="N69" s="39"/>
    </row>
    <row r="70" spans="1:14" x14ac:dyDescent="0.35">
      <c r="A70" s="41" t="s">
        <v>262</v>
      </c>
      <c r="B70" s="39" t="s">
        <v>97</v>
      </c>
      <c r="C70" s="39" t="s">
        <v>263</v>
      </c>
      <c r="D70" s="40" t="s">
        <v>88</v>
      </c>
      <c r="E70" s="40"/>
      <c r="F70" s="39"/>
      <c r="G70" s="39"/>
      <c r="H70" s="39"/>
      <c r="I70" s="39"/>
      <c r="J70" s="39"/>
      <c r="K70" s="39"/>
      <c r="L70" s="39"/>
      <c r="M70" s="39"/>
      <c r="N70" s="39"/>
    </row>
    <row r="71" spans="1:14" x14ac:dyDescent="0.35">
      <c r="A71" s="41" t="s">
        <v>264</v>
      </c>
      <c r="B71" s="39" t="s">
        <v>265</v>
      </c>
      <c r="C71" s="39" t="s">
        <v>266</v>
      </c>
      <c r="D71" s="40" t="s">
        <v>62</v>
      </c>
      <c r="E71" s="40" t="s">
        <v>62</v>
      </c>
      <c r="F71" s="40" t="s">
        <v>62</v>
      </c>
      <c r="G71" s="39"/>
      <c r="H71" s="39"/>
      <c r="I71" s="39" t="s">
        <v>62</v>
      </c>
      <c r="J71" s="39"/>
      <c r="K71" s="39" t="s">
        <v>62</v>
      </c>
      <c r="L71" s="39" t="s">
        <v>62</v>
      </c>
      <c r="M71" s="39"/>
      <c r="N71" s="40"/>
    </row>
    <row r="72" spans="1:14" x14ac:dyDescent="0.35">
      <c r="A72" s="41" t="s">
        <v>267</v>
      </c>
      <c r="B72" s="39" t="s">
        <v>268</v>
      </c>
      <c r="C72" s="39" t="s">
        <v>197</v>
      </c>
      <c r="D72" s="40" t="s">
        <v>88</v>
      </c>
      <c r="E72" s="40"/>
      <c r="F72" s="40"/>
      <c r="G72" s="39"/>
      <c r="H72" s="39"/>
      <c r="I72" s="39"/>
      <c r="J72" s="39"/>
      <c r="K72" s="39"/>
      <c r="L72" s="39"/>
      <c r="M72" s="39"/>
      <c r="N72" s="40"/>
    </row>
    <row r="73" spans="1:14" x14ac:dyDescent="0.35">
      <c r="A73" s="41" t="s">
        <v>269</v>
      </c>
      <c r="B73" s="39" t="s">
        <v>216</v>
      </c>
      <c r="C73" s="39" t="s">
        <v>270</v>
      </c>
      <c r="D73" s="40" t="s">
        <v>62</v>
      </c>
      <c r="E73" s="40"/>
      <c r="F73" s="39"/>
      <c r="G73" s="39"/>
      <c r="H73" s="39"/>
      <c r="I73" s="39"/>
      <c r="J73" s="39"/>
      <c r="K73" s="39"/>
      <c r="L73" s="39"/>
      <c r="M73" s="39"/>
      <c r="N73" s="39"/>
    </row>
    <row r="74" spans="1:14" x14ac:dyDescent="0.35">
      <c r="A74" s="41" t="s">
        <v>271</v>
      </c>
      <c r="B74" s="39" t="s">
        <v>272</v>
      </c>
      <c r="C74" s="39" t="s">
        <v>197</v>
      </c>
      <c r="D74" s="40" t="s">
        <v>127</v>
      </c>
      <c r="E74" s="40"/>
      <c r="F74" s="39"/>
      <c r="G74" s="39"/>
      <c r="H74" s="39"/>
      <c r="I74" s="39"/>
      <c r="J74" s="39"/>
      <c r="K74" s="39"/>
      <c r="L74" s="39"/>
      <c r="M74" s="39"/>
      <c r="N74" s="39"/>
    </row>
    <row r="75" spans="1:14" x14ac:dyDescent="0.35">
      <c r="A75" s="41" t="s">
        <v>273</v>
      </c>
      <c r="B75" s="39" t="s">
        <v>274</v>
      </c>
      <c r="C75" s="39" t="s">
        <v>107</v>
      </c>
      <c r="D75" s="40" t="s">
        <v>88</v>
      </c>
      <c r="E75" s="40"/>
      <c r="F75" s="39"/>
      <c r="G75" s="39"/>
      <c r="H75" s="39"/>
      <c r="I75" s="39"/>
      <c r="J75" s="39"/>
      <c r="K75" s="39"/>
      <c r="L75" s="39"/>
      <c r="M75" s="39"/>
      <c r="N75" s="39"/>
    </row>
    <row r="76" spans="1:14" x14ac:dyDescent="0.35">
      <c r="A76" s="38" t="s">
        <v>275</v>
      </c>
      <c r="B76" s="39" t="s">
        <v>276</v>
      </c>
      <c r="C76" s="39" t="s">
        <v>277</v>
      </c>
      <c r="D76" s="40" t="s">
        <v>88</v>
      </c>
      <c r="E76" s="40"/>
      <c r="F76" s="39"/>
      <c r="G76" s="39"/>
      <c r="H76" s="39"/>
      <c r="I76" s="39"/>
      <c r="J76" s="39"/>
      <c r="K76" s="39"/>
      <c r="L76" s="39"/>
      <c r="M76" s="39"/>
      <c r="N76" s="39"/>
    </row>
    <row r="77" spans="1:14" x14ac:dyDescent="0.35">
      <c r="A77" s="41" t="s">
        <v>278</v>
      </c>
      <c r="B77" s="39" t="s">
        <v>272</v>
      </c>
      <c r="C77" s="39" t="s">
        <v>279</v>
      </c>
      <c r="D77" s="40" t="s">
        <v>62</v>
      </c>
      <c r="E77" s="40"/>
      <c r="F77" s="39"/>
      <c r="G77" s="39"/>
      <c r="H77" s="39"/>
      <c r="I77" s="39"/>
      <c r="J77" s="39"/>
      <c r="K77" s="39"/>
      <c r="L77" s="39"/>
      <c r="M77" s="39" t="s">
        <v>62</v>
      </c>
      <c r="N77" s="39"/>
    </row>
    <row r="78" spans="1:14" x14ac:dyDescent="0.35">
      <c r="A78" s="40" t="s">
        <v>280</v>
      </c>
      <c r="B78" s="39"/>
      <c r="C78" s="39" t="s">
        <v>138</v>
      </c>
      <c r="D78" s="40" t="s">
        <v>88</v>
      </c>
      <c r="E78" s="40"/>
      <c r="F78" s="40"/>
      <c r="G78" s="39"/>
      <c r="H78" s="39"/>
      <c r="I78" s="39"/>
      <c r="J78" s="39"/>
      <c r="K78" s="39"/>
      <c r="L78" s="39"/>
      <c r="M78" s="39"/>
      <c r="N78" s="40"/>
    </row>
    <row r="79" spans="1:14" x14ac:dyDescent="0.35">
      <c r="A79" s="41" t="s">
        <v>281</v>
      </c>
      <c r="B79" s="39" t="s">
        <v>91</v>
      </c>
      <c r="C79" s="39" t="s">
        <v>282</v>
      </c>
      <c r="D79" s="40" t="s">
        <v>88</v>
      </c>
      <c r="E79" s="40"/>
      <c r="F79" s="40" t="s">
        <v>62</v>
      </c>
      <c r="G79" s="39" t="s">
        <v>62</v>
      </c>
      <c r="H79" s="39" t="s">
        <v>62</v>
      </c>
      <c r="I79" s="39" t="s">
        <v>62</v>
      </c>
      <c r="J79" s="39"/>
      <c r="K79" s="39" t="s">
        <v>62</v>
      </c>
      <c r="L79" s="39"/>
      <c r="M79" s="39"/>
      <c r="N79" s="40"/>
    </row>
    <row r="80" spans="1:14" x14ac:dyDescent="0.35">
      <c r="A80" s="38" t="s">
        <v>283</v>
      </c>
      <c r="B80" s="39" t="s">
        <v>284</v>
      </c>
      <c r="C80" s="39" t="s">
        <v>285</v>
      </c>
      <c r="D80" s="40" t="s">
        <v>88</v>
      </c>
      <c r="E80" s="40"/>
      <c r="F80" s="39"/>
      <c r="G80" s="39"/>
      <c r="H80" s="39"/>
      <c r="I80" s="39"/>
      <c r="J80" s="39"/>
      <c r="K80" s="39"/>
      <c r="L80" s="39"/>
      <c r="M80" s="39"/>
      <c r="N80" s="39"/>
    </row>
    <row r="81" spans="1:14" x14ac:dyDescent="0.35">
      <c r="A81" s="41" t="s">
        <v>286</v>
      </c>
      <c r="B81" s="39" t="s">
        <v>220</v>
      </c>
      <c r="C81" s="39" t="s">
        <v>126</v>
      </c>
      <c r="D81" s="40" t="s">
        <v>62</v>
      </c>
      <c r="E81" s="40"/>
      <c r="F81" s="39"/>
      <c r="G81" s="39"/>
      <c r="H81" s="39"/>
      <c r="I81" s="39" t="s">
        <v>62</v>
      </c>
      <c r="J81" s="39"/>
      <c r="K81" s="39"/>
      <c r="L81" s="39"/>
      <c r="M81" s="39"/>
      <c r="N81" s="39"/>
    </row>
    <row r="82" spans="1:14" x14ac:dyDescent="0.35">
      <c r="A82" s="38" t="s">
        <v>287</v>
      </c>
      <c r="B82" s="39" t="s">
        <v>288</v>
      </c>
      <c r="C82" s="39" t="s">
        <v>289</v>
      </c>
      <c r="D82" s="40" t="s">
        <v>62</v>
      </c>
      <c r="E82" s="40"/>
      <c r="F82" s="39"/>
      <c r="G82" s="39"/>
      <c r="H82" s="39"/>
      <c r="I82" s="39"/>
      <c r="J82" s="39"/>
      <c r="K82" s="39"/>
      <c r="L82" s="39"/>
      <c r="M82" s="39"/>
      <c r="N82" s="39"/>
    </row>
    <row r="83" spans="1:14" x14ac:dyDescent="0.35">
      <c r="A83" s="41" t="s">
        <v>290</v>
      </c>
      <c r="B83" s="39" t="s">
        <v>122</v>
      </c>
      <c r="C83" s="39" t="s">
        <v>291</v>
      </c>
      <c r="D83" s="40" t="s">
        <v>62</v>
      </c>
      <c r="E83" s="40"/>
      <c r="F83" s="39"/>
      <c r="G83" s="39"/>
      <c r="H83" s="39"/>
      <c r="I83" s="39"/>
      <c r="J83" s="39"/>
      <c r="K83" s="39"/>
      <c r="L83" s="39"/>
      <c r="M83" s="39"/>
      <c r="N83" s="39"/>
    </row>
    <row r="84" spans="1:14" x14ac:dyDescent="0.35">
      <c r="A84" s="38" t="s">
        <v>292</v>
      </c>
      <c r="B84" s="39" t="s">
        <v>293</v>
      </c>
      <c r="C84" s="39" t="s">
        <v>294</v>
      </c>
      <c r="D84" s="40" t="s">
        <v>88</v>
      </c>
      <c r="E84" s="40"/>
      <c r="F84" s="39"/>
      <c r="G84" s="39"/>
      <c r="H84" s="39"/>
      <c r="I84" s="39"/>
      <c r="J84" s="39"/>
      <c r="K84" s="39"/>
      <c r="L84" s="39"/>
      <c r="M84" s="39"/>
      <c r="N84" s="39"/>
    </row>
    <row r="85" spans="1:14" x14ac:dyDescent="0.35">
      <c r="A85" s="38" t="s">
        <v>295</v>
      </c>
      <c r="B85" s="39" t="s">
        <v>296</v>
      </c>
      <c r="C85" s="39" t="s">
        <v>141</v>
      </c>
      <c r="D85" s="40" t="s">
        <v>88</v>
      </c>
      <c r="E85" s="40"/>
      <c r="F85" s="39"/>
      <c r="G85" s="39"/>
      <c r="H85" s="39"/>
      <c r="I85" s="39"/>
      <c r="J85" s="39"/>
      <c r="K85" s="39"/>
      <c r="L85" s="39"/>
      <c r="M85" s="39"/>
      <c r="N85" s="39"/>
    </row>
    <row r="86" spans="1:14" x14ac:dyDescent="0.35">
      <c r="A86" s="41" t="s">
        <v>297</v>
      </c>
      <c r="B86" s="39" t="s">
        <v>296</v>
      </c>
      <c r="C86" s="39" t="s">
        <v>298</v>
      </c>
      <c r="D86" s="40" t="s">
        <v>62</v>
      </c>
      <c r="E86" s="40"/>
      <c r="F86" s="39"/>
      <c r="G86" s="39"/>
      <c r="H86" s="39"/>
      <c r="I86" s="39"/>
      <c r="J86" s="39"/>
      <c r="K86" s="39"/>
      <c r="L86" s="39"/>
      <c r="M86" s="39"/>
      <c r="N86" s="39"/>
    </row>
    <row r="87" spans="1:14" x14ac:dyDescent="0.35">
      <c r="A87" s="38" t="s">
        <v>299</v>
      </c>
      <c r="B87" s="39" t="s">
        <v>97</v>
      </c>
      <c r="C87" s="39" t="s">
        <v>300</v>
      </c>
      <c r="D87" s="40" t="s">
        <v>62</v>
      </c>
      <c r="E87" s="40"/>
      <c r="F87" s="39"/>
      <c r="G87" s="39"/>
      <c r="H87" s="39"/>
      <c r="I87" s="39"/>
      <c r="J87" s="39"/>
      <c r="K87" s="39"/>
      <c r="L87" s="39"/>
      <c r="M87" s="39"/>
      <c r="N87" s="39"/>
    </row>
    <row r="88" spans="1:14" x14ac:dyDescent="0.35">
      <c r="A88" s="38" t="s">
        <v>301</v>
      </c>
      <c r="B88" s="39" t="s">
        <v>302</v>
      </c>
      <c r="C88" s="39" t="s">
        <v>303</v>
      </c>
      <c r="D88" s="40" t="s">
        <v>88</v>
      </c>
      <c r="E88" s="40"/>
      <c r="F88" s="39"/>
      <c r="G88" s="39"/>
      <c r="H88" s="39"/>
      <c r="I88" s="39"/>
      <c r="J88" s="39"/>
      <c r="K88" s="39"/>
      <c r="L88" s="39"/>
      <c r="M88" s="39"/>
      <c r="N88" s="39"/>
    </row>
    <row r="89" spans="1:14" x14ac:dyDescent="0.35">
      <c r="A89" s="41" t="s">
        <v>304</v>
      </c>
      <c r="B89" s="39" t="s">
        <v>305</v>
      </c>
      <c r="C89" s="39" t="s">
        <v>306</v>
      </c>
      <c r="D89" s="40" t="s">
        <v>88</v>
      </c>
      <c r="E89" s="40"/>
      <c r="F89" s="39"/>
      <c r="G89" s="39"/>
      <c r="H89" s="39"/>
      <c r="I89" s="39"/>
      <c r="J89" s="39" t="s">
        <v>62</v>
      </c>
      <c r="K89" s="39"/>
      <c r="L89" s="39"/>
      <c r="M89" s="39"/>
      <c r="N89" s="39"/>
    </row>
    <row r="90" spans="1:14" x14ac:dyDescent="0.35">
      <c r="A90" s="38" t="s">
        <v>307</v>
      </c>
      <c r="B90" s="39" t="s">
        <v>308</v>
      </c>
      <c r="C90" s="39" t="s">
        <v>309</v>
      </c>
      <c r="D90" s="40" t="s">
        <v>62</v>
      </c>
      <c r="E90" s="40"/>
      <c r="F90" s="40"/>
      <c r="G90" s="39"/>
      <c r="H90" s="39"/>
      <c r="I90" s="39"/>
      <c r="J90" s="39"/>
      <c r="K90" s="39"/>
      <c r="L90" s="39"/>
      <c r="M90" s="39" t="s">
        <v>62</v>
      </c>
      <c r="N90" s="40"/>
    </row>
    <row r="91" spans="1:14" x14ac:dyDescent="0.35">
      <c r="A91" s="38" t="s">
        <v>310</v>
      </c>
      <c r="B91" s="39" t="s">
        <v>311</v>
      </c>
      <c r="C91" s="39" t="s">
        <v>197</v>
      </c>
      <c r="D91" s="40" t="s">
        <v>62</v>
      </c>
      <c r="E91" s="40"/>
      <c r="F91" s="40"/>
      <c r="G91" s="39"/>
      <c r="H91" s="39"/>
      <c r="I91" s="39"/>
      <c r="J91" s="39"/>
      <c r="K91" s="39"/>
      <c r="L91" s="39"/>
      <c r="M91" s="39"/>
      <c r="N91" s="40"/>
    </row>
    <row r="92" spans="1:14" x14ac:dyDescent="0.35">
      <c r="A92" s="38" t="s">
        <v>312</v>
      </c>
      <c r="B92" s="39" t="s">
        <v>313</v>
      </c>
      <c r="C92" s="39" t="s">
        <v>133</v>
      </c>
      <c r="D92" s="40" t="s">
        <v>62</v>
      </c>
      <c r="E92" s="40"/>
      <c r="F92" s="40"/>
      <c r="G92" s="39"/>
      <c r="H92" s="39"/>
      <c r="I92" s="39"/>
      <c r="J92" s="39"/>
      <c r="K92" s="39"/>
      <c r="L92" s="39"/>
      <c r="M92" s="39"/>
      <c r="N92" s="40"/>
    </row>
    <row r="93" spans="1:14" x14ac:dyDescent="0.35">
      <c r="A93" s="38" t="s">
        <v>314</v>
      </c>
      <c r="B93" s="39" t="s">
        <v>315</v>
      </c>
      <c r="C93" s="39" t="s">
        <v>316</v>
      </c>
      <c r="D93" s="40" t="s">
        <v>88</v>
      </c>
      <c r="E93" s="40"/>
      <c r="F93" s="39"/>
      <c r="G93" s="39"/>
      <c r="H93" s="39"/>
      <c r="I93" s="39"/>
      <c r="J93" s="39"/>
      <c r="K93" s="39"/>
      <c r="L93" s="39"/>
      <c r="M93" s="39"/>
      <c r="N93" s="39"/>
    </row>
    <row r="94" spans="1:14" x14ac:dyDescent="0.35">
      <c r="A94" s="38" t="s">
        <v>317</v>
      </c>
      <c r="B94" s="39" t="s">
        <v>318</v>
      </c>
      <c r="C94" s="39" t="s">
        <v>123</v>
      </c>
      <c r="D94" s="40" t="s">
        <v>62</v>
      </c>
      <c r="E94" s="40"/>
      <c r="F94" s="39"/>
      <c r="G94" s="39"/>
      <c r="H94" s="39"/>
      <c r="I94" s="39"/>
      <c r="J94" s="39"/>
      <c r="K94" s="39"/>
      <c r="L94" s="39" t="s">
        <v>62</v>
      </c>
      <c r="M94" s="39"/>
      <c r="N94" s="39"/>
    </row>
    <row r="95" spans="1:14" x14ac:dyDescent="0.35">
      <c r="A95" s="41" t="s">
        <v>319</v>
      </c>
      <c r="B95" s="39" t="s">
        <v>320</v>
      </c>
      <c r="C95" s="39" t="s">
        <v>321</v>
      </c>
      <c r="D95" s="40" t="s">
        <v>88</v>
      </c>
      <c r="E95" s="40" t="s">
        <v>62</v>
      </c>
      <c r="F95" s="39"/>
      <c r="G95" s="39" t="s">
        <v>62</v>
      </c>
      <c r="H95" s="39"/>
      <c r="I95" s="39"/>
      <c r="J95" s="39"/>
      <c r="K95" s="39"/>
      <c r="L95" s="39"/>
      <c r="M95" s="39"/>
      <c r="N95" s="39"/>
    </row>
    <row r="96" spans="1:14" x14ac:dyDescent="0.35">
      <c r="A96" s="38" t="s">
        <v>322</v>
      </c>
      <c r="B96" s="39" t="s">
        <v>323</v>
      </c>
      <c r="C96" s="39" t="s">
        <v>123</v>
      </c>
      <c r="D96" s="40" t="s">
        <v>62</v>
      </c>
      <c r="E96" s="40" t="s">
        <v>62</v>
      </c>
      <c r="F96" s="40" t="s">
        <v>62</v>
      </c>
      <c r="G96" s="39"/>
      <c r="H96" s="39" t="s">
        <v>62</v>
      </c>
      <c r="I96" s="39" t="s">
        <v>62</v>
      </c>
      <c r="J96" s="39" t="s">
        <v>62</v>
      </c>
      <c r="K96" s="39" t="s">
        <v>62</v>
      </c>
      <c r="L96" s="39" t="s">
        <v>62</v>
      </c>
      <c r="M96" s="39" t="s">
        <v>62</v>
      </c>
      <c r="N96" s="40" t="s">
        <v>62</v>
      </c>
    </row>
    <row r="97" spans="1:14" x14ac:dyDescent="0.35">
      <c r="A97" s="44" t="s">
        <v>324</v>
      </c>
      <c r="B97" s="39" t="s">
        <v>216</v>
      </c>
      <c r="C97" s="39" t="s">
        <v>325</v>
      </c>
      <c r="D97" s="40" t="s">
        <v>62</v>
      </c>
      <c r="E97" s="40"/>
      <c r="F97" s="39"/>
      <c r="G97" s="39"/>
      <c r="H97" s="39"/>
      <c r="I97" s="39"/>
      <c r="J97" s="39"/>
      <c r="K97" s="39"/>
      <c r="L97" s="39"/>
      <c r="M97" s="39"/>
      <c r="N97" s="39"/>
    </row>
    <row r="98" spans="1:14" x14ac:dyDescent="0.35">
      <c r="A98" s="38" t="s">
        <v>326</v>
      </c>
      <c r="B98" s="39" t="s">
        <v>223</v>
      </c>
      <c r="C98" s="39" t="s">
        <v>327</v>
      </c>
      <c r="D98" s="40" t="s">
        <v>62</v>
      </c>
      <c r="E98" s="40"/>
      <c r="F98" s="39"/>
      <c r="G98" s="39"/>
      <c r="H98" s="39"/>
      <c r="I98" s="39"/>
      <c r="J98" s="39"/>
      <c r="K98" s="39"/>
      <c r="L98" s="39"/>
      <c r="M98" s="39" t="s">
        <v>62</v>
      </c>
      <c r="N98" s="39"/>
    </row>
    <row r="99" spans="1:14" x14ac:dyDescent="0.35">
      <c r="A99" s="38" t="s">
        <v>328</v>
      </c>
      <c r="B99" s="39" t="s">
        <v>329</v>
      </c>
      <c r="C99" s="39" t="s">
        <v>330</v>
      </c>
      <c r="D99" s="40" t="s">
        <v>88</v>
      </c>
      <c r="E99" s="40" t="s">
        <v>62</v>
      </c>
      <c r="F99" s="39"/>
      <c r="G99" s="39"/>
      <c r="H99" s="39" t="s">
        <v>62</v>
      </c>
      <c r="I99" s="39"/>
      <c r="J99" s="39"/>
      <c r="K99" s="39"/>
      <c r="L99" s="39"/>
      <c r="M99" s="39"/>
      <c r="N99" s="39"/>
    </row>
    <row r="100" spans="1:14" x14ac:dyDescent="0.35">
      <c r="A100" s="41" t="s">
        <v>331</v>
      </c>
      <c r="B100" s="39" t="s">
        <v>332</v>
      </c>
      <c r="C100" s="39" t="s">
        <v>333</v>
      </c>
      <c r="D100" s="40" t="s">
        <v>62</v>
      </c>
      <c r="E100" s="40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35">
      <c r="A101" s="38" t="s">
        <v>334</v>
      </c>
      <c r="B101" s="39" t="s">
        <v>335</v>
      </c>
      <c r="C101" s="39" t="s">
        <v>336</v>
      </c>
      <c r="D101" s="40" t="s">
        <v>62</v>
      </c>
      <c r="E101" s="40" t="s">
        <v>62</v>
      </c>
      <c r="F101" s="40" t="s">
        <v>89</v>
      </c>
      <c r="G101" s="39"/>
      <c r="H101" s="39"/>
      <c r="I101" s="39"/>
      <c r="J101" s="39" t="s">
        <v>62</v>
      </c>
      <c r="K101" s="39"/>
      <c r="L101" s="39"/>
      <c r="M101" s="39"/>
      <c r="N101" s="40"/>
    </row>
    <row r="102" spans="1:14" x14ac:dyDescent="0.35">
      <c r="A102" s="38" t="s">
        <v>337</v>
      </c>
      <c r="B102" s="39" t="s">
        <v>338</v>
      </c>
      <c r="C102" s="39" t="s">
        <v>339</v>
      </c>
      <c r="D102" s="40" t="s">
        <v>62</v>
      </c>
      <c r="E102" s="40" t="s">
        <v>62</v>
      </c>
      <c r="F102" s="39"/>
      <c r="G102" s="39" t="s">
        <v>62</v>
      </c>
      <c r="H102" s="39"/>
      <c r="I102" s="39"/>
      <c r="J102" s="39" t="s">
        <v>62</v>
      </c>
      <c r="K102" s="39" t="s">
        <v>62</v>
      </c>
      <c r="L102" s="39" t="s">
        <v>62</v>
      </c>
      <c r="M102" s="39"/>
      <c r="N102" s="39"/>
    </row>
    <row r="103" spans="1:14" x14ac:dyDescent="0.35">
      <c r="A103" s="38" t="s">
        <v>340</v>
      </c>
      <c r="B103" s="39" t="s">
        <v>341</v>
      </c>
      <c r="C103" s="39" t="s">
        <v>342</v>
      </c>
      <c r="D103" s="40" t="s">
        <v>62</v>
      </c>
      <c r="E103" s="40"/>
      <c r="F103" s="39"/>
      <c r="G103" s="39"/>
      <c r="H103" s="39"/>
      <c r="I103" s="39"/>
      <c r="J103" s="39"/>
      <c r="K103" s="39"/>
      <c r="L103" s="39"/>
      <c r="M103" s="39"/>
      <c r="N103" s="39"/>
    </row>
    <row r="104" spans="1:14" x14ac:dyDescent="0.35">
      <c r="A104" s="41" t="s">
        <v>343</v>
      </c>
      <c r="B104" s="39" t="s">
        <v>344</v>
      </c>
      <c r="C104" s="39" t="s">
        <v>345</v>
      </c>
      <c r="D104" s="40" t="s">
        <v>88</v>
      </c>
      <c r="E104" s="40"/>
      <c r="F104" s="39"/>
      <c r="G104" s="39"/>
      <c r="H104" s="39"/>
      <c r="I104" s="39"/>
      <c r="J104" s="39"/>
      <c r="K104" s="39"/>
      <c r="L104" s="39"/>
      <c r="M104" s="39" t="s">
        <v>62</v>
      </c>
      <c r="N104" s="39"/>
    </row>
    <row r="105" spans="1:14" x14ac:dyDescent="0.35">
      <c r="A105" s="38" t="s">
        <v>346</v>
      </c>
      <c r="B105" s="39" t="s">
        <v>347</v>
      </c>
      <c r="C105" s="39" t="s">
        <v>309</v>
      </c>
      <c r="D105" s="40" t="s">
        <v>62</v>
      </c>
      <c r="E105" s="40" t="s">
        <v>62</v>
      </c>
      <c r="F105" s="40" t="s">
        <v>62</v>
      </c>
      <c r="G105" s="39"/>
      <c r="H105" s="39"/>
      <c r="I105" s="39"/>
      <c r="J105" s="39"/>
      <c r="K105" s="39" t="s">
        <v>62</v>
      </c>
      <c r="L105" s="39"/>
      <c r="M105" s="39"/>
      <c r="N105" s="40" t="s">
        <v>62</v>
      </c>
    </row>
    <row r="106" spans="1:14" x14ac:dyDescent="0.35">
      <c r="A106" s="41" t="s">
        <v>348</v>
      </c>
      <c r="B106" s="39" t="s">
        <v>349</v>
      </c>
      <c r="C106" s="39" t="s">
        <v>350</v>
      </c>
      <c r="D106" s="40" t="s">
        <v>88</v>
      </c>
      <c r="E106" s="40"/>
      <c r="F106" s="39"/>
      <c r="G106" s="39"/>
      <c r="H106" s="39"/>
      <c r="I106" s="39" t="s">
        <v>62</v>
      </c>
      <c r="J106" s="39"/>
      <c r="K106" s="39"/>
      <c r="L106" s="39"/>
      <c r="M106" s="39" t="s">
        <v>62</v>
      </c>
      <c r="N106" s="39"/>
    </row>
    <row r="107" spans="1:14" x14ac:dyDescent="0.35">
      <c r="A107" s="38" t="s">
        <v>351</v>
      </c>
      <c r="B107" s="39" t="s">
        <v>352</v>
      </c>
      <c r="C107" s="39" t="s">
        <v>353</v>
      </c>
      <c r="D107" s="40" t="s">
        <v>88</v>
      </c>
      <c r="E107" s="40" t="s">
        <v>62</v>
      </c>
      <c r="F107" s="39"/>
      <c r="G107" s="39"/>
      <c r="H107" s="39" t="s">
        <v>62</v>
      </c>
      <c r="I107" s="39"/>
      <c r="J107" s="39"/>
      <c r="K107" s="39"/>
      <c r="L107" s="39"/>
      <c r="M107" s="39"/>
      <c r="N107" s="39"/>
    </row>
    <row r="108" spans="1:14" x14ac:dyDescent="0.35">
      <c r="A108" s="38" t="s">
        <v>354</v>
      </c>
      <c r="B108" s="39" t="s">
        <v>272</v>
      </c>
      <c r="C108" s="39" t="s">
        <v>133</v>
      </c>
      <c r="D108" s="40" t="s">
        <v>62</v>
      </c>
      <c r="E108" s="35"/>
      <c r="F108" s="35"/>
      <c r="G108" s="39" t="s">
        <v>62</v>
      </c>
      <c r="H108" s="39" t="s">
        <v>62</v>
      </c>
      <c r="I108" s="39" t="s">
        <v>62</v>
      </c>
      <c r="J108" s="39" t="s">
        <v>62</v>
      </c>
      <c r="K108" s="39" t="s">
        <v>62</v>
      </c>
      <c r="L108" s="39" t="s">
        <v>62</v>
      </c>
      <c r="M108" s="39" t="s">
        <v>62</v>
      </c>
      <c r="N108" s="40" t="s">
        <v>62</v>
      </c>
    </row>
    <row r="109" spans="1:14" x14ac:dyDescent="0.35">
      <c r="A109" s="38" t="s">
        <v>355</v>
      </c>
      <c r="B109" s="39" t="s">
        <v>356</v>
      </c>
      <c r="C109" s="39" t="s">
        <v>357</v>
      </c>
      <c r="D109" s="40" t="s">
        <v>88</v>
      </c>
      <c r="E109" s="40"/>
      <c r="F109" s="39"/>
      <c r="G109" s="39"/>
      <c r="H109" s="39"/>
      <c r="I109" s="39"/>
      <c r="J109" s="39"/>
      <c r="K109" s="39"/>
      <c r="L109" s="39"/>
      <c r="M109" s="39"/>
      <c r="N109" s="39"/>
    </row>
    <row r="110" spans="1:14" x14ac:dyDescent="0.35">
      <c r="A110" s="38" t="s">
        <v>358</v>
      </c>
      <c r="B110" s="39" t="s">
        <v>226</v>
      </c>
      <c r="C110" s="39" t="s">
        <v>359</v>
      </c>
      <c r="D110" s="40" t="s">
        <v>88</v>
      </c>
      <c r="E110" s="40"/>
      <c r="F110" s="39"/>
      <c r="G110" s="39"/>
      <c r="H110" s="39"/>
      <c r="I110" s="39"/>
      <c r="J110" s="39"/>
      <c r="K110" s="39"/>
      <c r="L110" s="39"/>
      <c r="M110" s="39"/>
      <c r="N110" s="39"/>
    </row>
    <row r="111" spans="1:14" x14ac:dyDescent="0.35">
      <c r="A111" s="38" t="s">
        <v>360</v>
      </c>
      <c r="B111" s="39"/>
      <c r="C111" s="39" t="s">
        <v>138</v>
      </c>
      <c r="D111" s="40" t="s">
        <v>88</v>
      </c>
      <c r="E111" s="40"/>
      <c r="F111" s="39"/>
      <c r="G111" s="39"/>
      <c r="H111" s="39"/>
      <c r="I111" s="39"/>
      <c r="J111" s="39"/>
      <c r="K111" s="39"/>
      <c r="L111" s="39"/>
      <c r="M111" s="39"/>
      <c r="N111" s="39"/>
    </row>
    <row r="112" spans="1:14" x14ac:dyDescent="0.35">
      <c r="A112" s="38" t="s">
        <v>361</v>
      </c>
      <c r="B112" s="39" t="s">
        <v>362</v>
      </c>
      <c r="C112" s="39" t="s">
        <v>363</v>
      </c>
      <c r="D112" s="40" t="s">
        <v>88</v>
      </c>
      <c r="E112" s="40" t="s">
        <v>62</v>
      </c>
      <c r="F112" s="39"/>
      <c r="G112" s="39" t="s">
        <v>62</v>
      </c>
      <c r="H112" s="39" t="s">
        <v>62</v>
      </c>
      <c r="I112" s="39"/>
      <c r="J112" s="39"/>
      <c r="K112" s="39"/>
      <c r="L112" s="39"/>
      <c r="M112" s="39"/>
      <c r="N112" s="39"/>
    </row>
    <row r="113" spans="1:14" x14ac:dyDescent="0.35">
      <c r="A113" s="38" t="s">
        <v>364</v>
      </c>
      <c r="B113" s="39" t="s">
        <v>365</v>
      </c>
      <c r="C113" s="39" t="s">
        <v>123</v>
      </c>
      <c r="D113" s="40" t="s">
        <v>88</v>
      </c>
      <c r="E113" s="40"/>
      <c r="F113" s="40" t="s">
        <v>62</v>
      </c>
      <c r="G113" s="39"/>
      <c r="H113" s="39"/>
      <c r="I113" s="39"/>
      <c r="J113" s="39"/>
      <c r="K113" s="39"/>
      <c r="L113" s="39"/>
      <c r="M113" s="39"/>
      <c r="N113" s="40"/>
    </row>
    <row r="114" spans="1:14" x14ac:dyDescent="0.35">
      <c r="A114" s="38" t="s">
        <v>366</v>
      </c>
      <c r="B114" s="39" t="s">
        <v>265</v>
      </c>
      <c r="C114" s="39" t="s">
        <v>367</v>
      </c>
      <c r="D114" s="40" t="s">
        <v>88</v>
      </c>
      <c r="E114" s="40"/>
      <c r="F114" s="39"/>
      <c r="G114" s="39"/>
      <c r="H114" s="39"/>
      <c r="I114" s="39"/>
      <c r="J114" s="39"/>
      <c r="K114" s="39"/>
      <c r="L114" s="39"/>
      <c r="M114" s="39"/>
      <c r="N114" s="39"/>
    </row>
    <row r="115" spans="1:14" x14ac:dyDescent="0.35">
      <c r="A115" s="38" t="s">
        <v>368</v>
      </c>
      <c r="B115" s="39" t="s">
        <v>240</v>
      </c>
      <c r="C115" s="39" t="s">
        <v>123</v>
      </c>
      <c r="D115" s="40" t="s">
        <v>88</v>
      </c>
      <c r="E115" s="40"/>
      <c r="F115" s="40" t="s">
        <v>62</v>
      </c>
      <c r="G115" s="39"/>
      <c r="H115" s="39"/>
      <c r="I115" s="39"/>
      <c r="J115" s="39"/>
      <c r="K115" s="39"/>
      <c r="L115" s="39"/>
      <c r="M115" s="39"/>
      <c r="N115" s="40"/>
    </row>
    <row r="116" spans="1:14" x14ac:dyDescent="0.35">
      <c r="A116" s="38" t="s">
        <v>369</v>
      </c>
      <c r="B116" s="39" t="s">
        <v>249</v>
      </c>
      <c r="C116" s="39" t="s">
        <v>133</v>
      </c>
      <c r="D116" s="40" t="s">
        <v>62</v>
      </c>
      <c r="E116" s="40"/>
      <c r="F116" s="40"/>
      <c r="G116" s="39"/>
      <c r="H116" s="39"/>
      <c r="I116" s="39"/>
      <c r="J116" s="39"/>
      <c r="K116" s="39"/>
      <c r="L116" s="39"/>
      <c r="M116" s="39"/>
      <c r="N116" s="40"/>
    </row>
    <row r="117" spans="1:14" x14ac:dyDescent="0.35">
      <c r="A117" s="38" t="s">
        <v>370</v>
      </c>
      <c r="B117" s="39" t="s">
        <v>371</v>
      </c>
      <c r="C117" s="39" t="s">
        <v>316</v>
      </c>
      <c r="D117" s="40" t="s">
        <v>62</v>
      </c>
      <c r="E117" s="40" t="s">
        <v>62</v>
      </c>
      <c r="F117" s="39"/>
      <c r="G117" s="39"/>
      <c r="H117" s="39"/>
      <c r="I117" s="39"/>
      <c r="J117" s="39"/>
      <c r="K117" s="39"/>
      <c r="L117" s="39"/>
      <c r="M117" s="39"/>
      <c r="N117" s="39"/>
    </row>
    <row r="118" spans="1:14" x14ac:dyDescent="0.35">
      <c r="A118" s="38" t="s">
        <v>372</v>
      </c>
      <c r="B118" s="39" t="s">
        <v>184</v>
      </c>
      <c r="C118" s="39" t="s">
        <v>373</v>
      </c>
      <c r="D118" s="40" t="s">
        <v>88</v>
      </c>
      <c r="E118" s="40"/>
      <c r="F118" s="39"/>
      <c r="G118" s="39"/>
      <c r="H118" s="39"/>
      <c r="I118" s="39"/>
      <c r="J118" s="39"/>
      <c r="K118" s="39"/>
      <c r="L118" s="39"/>
      <c r="M118" s="39"/>
      <c r="N118" s="39"/>
    </row>
    <row r="119" spans="1:14" x14ac:dyDescent="0.35">
      <c r="A119" s="38" t="s">
        <v>374</v>
      </c>
      <c r="B119" s="39" t="s">
        <v>288</v>
      </c>
      <c r="C119" s="39" t="s">
        <v>375</v>
      </c>
      <c r="D119" s="40" t="s">
        <v>62</v>
      </c>
      <c r="E119" s="40"/>
      <c r="F119" s="39"/>
      <c r="G119" s="39"/>
      <c r="H119" s="39"/>
      <c r="I119" s="39"/>
      <c r="J119" s="39"/>
      <c r="K119" s="39"/>
      <c r="L119" s="39"/>
      <c r="M119" s="39"/>
      <c r="N119" s="39"/>
    </row>
    <row r="120" spans="1:14" x14ac:dyDescent="0.35">
      <c r="A120" s="41" t="s">
        <v>376</v>
      </c>
      <c r="B120" s="39" t="s">
        <v>377</v>
      </c>
      <c r="C120" s="39" t="s">
        <v>378</v>
      </c>
      <c r="D120" s="40" t="s">
        <v>62</v>
      </c>
      <c r="E120" s="40"/>
      <c r="F120" s="39"/>
      <c r="G120" s="39"/>
      <c r="H120" s="39"/>
      <c r="I120" s="39"/>
      <c r="J120" s="39"/>
      <c r="K120" s="39"/>
      <c r="L120" s="39"/>
      <c r="M120" s="39" t="s">
        <v>62</v>
      </c>
      <c r="N120" s="39"/>
    </row>
    <row r="121" spans="1:14" x14ac:dyDescent="0.35">
      <c r="A121" s="41" t="s">
        <v>379</v>
      </c>
      <c r="B121" s="39" t="s">
        <v>380</v>
      </c>
      <c r="C121" s="39" t="s">
        <v>381</v>
      </c>
      <c r="D121" s="40" t="s">
        <v>88</v>
      </c>
      <c r="E121" s="40"/>
      <c r="F121" s="39"/>
      <c r="G121" s="39"/>
      <c r="H121" s="39"/>
      <c r="I121" s="39"/>
      <c r="J121" s="39"/>
      <c r="K121" s="39"/>
      <c r="L121" s="39"/>
      <c r="M121" s="39"/>
      <c r="N121" s="39"/>
    </row>
    <row r="122" spans="1:14" x14ac:dyDescent="0.35">
      <c r="A122" s="38" t="s">
        <v>382</v>
      </c>
      <c r="B122" s="39" t="s">
        <v>383</v>
      </c>
      <c r="C122" s="39" t="s">
        <v>378</v>
      </c>
      <c r="D122" s="40" t="s">
        <v>88</v>
      </c>
      <c r="E122" s="40"/>
      <c r="F122" s="39"/>
      <c r="G122" s="39"/>
      <c r="H122" s="39"/>
      <c r="I122" s="39"/>
      <c r="J122" s="39"/>
      <c r="K122" s="39"/>
      <c r="L122" s="39"/>
      <c r="M122" s="39" t="s">
        <v>62</v>
      </c>
      <c r="N122" s="39"/>
    </row>
    <row r="123" spans="1:14" x14ac:dyDescent="0.35">
      <c r="A123" s="41" t="s">
        <v>384</v>
      </c>
      <c r="B123" s="39" t="s">
        <v>385</v>
      </c>
      <c r="C123" s="39" t="s">
        <v>386</v>
      </c>
      <c r="D123" s="40" t="s">
        <v>88</v>
      </c>
      <c r="E123" s="40"/>
      <c r="F123" s="39"/>
      <c r="G123" s="39"/>
      <c r="H123" s="39"/>
      <c r="I123" s="39"/>
      <c r="J123" s="39"/>
      <c r="K123" s="39"/>
      <c r="L123" s="39"/>
      <c r="M123" s="39"/>
      <c r="N123" s="39"/>
    </row>
    <row r="124" spans="1:14" x14ac:dyDescent="0.35">
      <c r="A124" s="38" t="s">
        <v>387</v>
      </c>
      <c r="B124" s="39"/>
      <c r="C124" s="39" t="s">
        <v>138</v>
      </c>
      <c r="D124" s="40" t="s">
        <v>88</v>
      </c>
      <c r="E124" s="40"/>
      <c r="F124" s="39"/>
      <c r="G124" s="39"/>
      <c r="H124" s="39"/>
      <c r="I124" s="39"/>
      <c r="J124" s="39"/>
      <c r="K124" s="39"/>
      <c r="L124" s="39"/>
      <c r="M124" s="39"/>
      <c r="N124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5DC4-FE07-40EE-AE4D-2B7A9E4A03DA}">
  <dimension ref="A1:L30"/>
  <sheetViews>
    <sheetView workbookViewId="0">
      <selection sqref="A1:A1048576"/>
    </sheetView>
  </sheetViews>
  <sheetFormatPr baseColWidth="10" defaultColWidth="6.6328125" defaultRowHeight="14.5" x14ac:dyDescent="0.35"/>
  <cols>
    <col min="1" max="1" width="16.90625" bestFit="1" customWidth="1"/>
    <col min="2" max="2" width="20.6328125" style="5" customWidth="1"/>
    <col min="3" max="3" width="16" style="5" customWidth="1"/>
    <col min="4" max="4" width="12.54296875" bestFit="1" customWidth="1"/>
    <col min="5" max="5" width="15.54296875" style="6" hidden="1" customWidth="1"/>
    <col min="6" max="6" width="15.54296875" hidden="1" customWidth="1"/>
    <col min="7" max="7" width="6.6328125" customWidth="1"/>
    <col min="8" max="8" width="16.08984375" customWidth="1"/>
    <col min="9" max="9" width="68.36328125" customWidth="1"/>
    <col min="10" max="10" width="22.08984375" customWidth="1"/>
    <col min="11" max="12" width="14.453125" customWidth="1"/>
    <col min="13" max="13" width="51.08984375" customWidth="1"/>
  </cols>
  <sheetData>
    <row r="1" spans="1:12" s="2" customFormat="1" ht="159" x14ac:dyDescent="0.35">
      <c r="A1" s="19" t="s">
        <v>0</v>
      </c>
      <c r="B1" s="20" t="s">
        <v>1</v>
      </c>
      <c r="C1" s="20" t="s">
        <v>2</v>
      </c>
      <c r="D1" s="21" t="s">
        <v>3</v>
      </c>
      <c r="E1" s="14" t="s">
        <v>4</v>
      </c>
      <c r="F1" s="11" t="s">
        <v>5</v>
      </c>
      <c r="G1" s="11" t="s">
        <v>6</v>
      </c>
      <c r="H1" s="11" t="s">
        <v>44</v>
      </c>
      <c r="I1" s="27" t="s">
        <v>50</v>
      </c>
      <c r="J1" s="12" t="s">
        <v>41</v>
      </c>
      <c r="K1" s="12" t="s">
        <v>42</v>
      </c>
      <c r="L1" s="12" t="s">
        <v>43</v>
      </c>
    </row>
    <row r="2" spans="1:12" s="3" customFormat="1" ht="40.5" x14ac:dyDescent="0.3">
      <c r="A2" s="22" t="s">
        <v>47</v>
      </c>
      <c r="B2" s="1" t="s">
        <v>45</v>
      </c>
      <c r="C2" s="1" t="s">
        <v>46</v>
      </c>
      <c r="D2" s="23">
        <v>45769</v>
      </c>
      <c r="E2" s="15"/>
      <c r="F2" s="1"/>
      <c r="G2" s="1" t="s">
        <v>48</v>
      </c>
      <c r="H2" s="1" t="s">
        <v>49</v>
      </c>
      <c r="I2" s="1" t="s">
        <v>53</v>
      </c>
      <c r="J2" s="29" t="s">
        <v>14</v>
      </c>
      <c r="K2" s="30" t="s">
        <v>15</v>
      </c>
      <c r="L2" s="30" t="s">
        <v>16</v>
      </c>
    </row>
    <row r="3" spans="1:12" s="3" customFormat="1" ht="27" x14ac:dyDescent="0.3">
      <c r="A3" s="22" t="s">
        <v>51</v>
      </c>
      <c r="B3" s="1" t="s">
        <v>52</v>
      </c>
      <c r="C3" s="1" t="s">
        <v>7</v>
      </c>
      <c r="D3" s="24">
        <v>45771</v>
      </c>
      <c r="E3" s="15"/>
      <c r="F3" s="1"/>
      <c r="G3" s="1" t="s">
        <v>48</v>
      </c>
      <c r="H3" s="1" t="s">
        <v>49</v>
      </c>
      <c r="I3" s="1" t="s">
        <v>54</v>
      </c>
      <c r="J3" s="31" t="s">
        <v>17</v>
      </c>
      <c r="K3" s="32" t="s">
        <v>18</v>
      </c>
      <c r="L3" s="32" t="s">
        <v>19</v>
      </c>
    </row>
    <row r="4" spans="1:12" s="3" customFormat="1" ht="27" x14ac:dyDescent="0.35">
      <c r="A4" s="25" t="s">
        <v>55</v>
      </c>
      <c r="B4" s="8" t="s">
        <v>56</v>
      </c>
      <c r="C4" s="8" t="s">
        <v>57</v>
      </c>
      <c r="D4" s="26">
        <v>45776</v>
      </c>
      <c r="E4" s="16"/>
      <c r="F4" s="8"/>
      <c r="G4" s="8" t="s">
        <v>48</v>
      </c>
      <c r="H4" s="10" t="s">
        <v>58</v>
      </c>
      <c r="I4" s="8" t="s">
        <v>59</v>
      </c>
      <c r="J4" s="9"/>
      <c r="K4" s="9"/>
      <c r="L4" s="9"/>
    </row>
    <row r="5" spans="1:12" s="3" customFormat="1" ht="27" x14ac:dyDescent="0.3">
      <c r="A5" s="22" t="s">
        <v>60</v>
      </c>
      <c r="B5" s="1" t="s">
        <v>61</v>
      </c>
      <c r="C5" s="1" t="s">
        <v>9</v>
      </c>
      <c r="D5" s="24">
        <v>45783</v>
      </c>
      <c r="E5" s="15"/>
      <c r="F5" s="1"/>
      <c r="G5" s="1" t="s">
        <v>62</v>
      </c>
      <c r="H5" s="1" t="s">
        <v>49</v>
      </c>
      <c r="I5" s="1" t="s">
        <v>72</v>
      </c>
      <c r="J5" s="31" t="s">
        <v>20</v>
      </c>
      <c r="K5" s="32" t="s">
        <v>21</v>
      </c>
      <c r="L5" s="32" t="s">
        <v>22</v>
      </c>
    </row>
    <row r="6" spans="1:12" ht="27.5" x14ac:dyDescent="0.35">
      <c r="A6" s="22" t="s">
        <v>63</v>
      </c>
      <c r="B6" s="1" t="s">
        <v>64</v>
      </c>
      <c r="C6" s="4" t="s">
        <v>65</v>
      </c>
      <c r="D6" s="23">
        <v>45785</v>
      </c>
      <c r="E6" s="17"/>
      <c r="F6" s="1"/>
      <c r="G6" s="13" t="s">
        <v>62</v>
      </c>
      <c r="H6" s="1" t="s">
        <v>49</v>
      </c>
      <c r="I6" s="13" t="s">
        <v>80</v>
      </c>
      <c r="J6" s="31" t="s">
        <v>23</v>
      </c>
      <c r="K6" s="32" t="s">
        <v>24</v>
      </c>
      <c r="L6" s="32" t="s">
        <v>25</v>
      </c>
    </row>
    <row r="7" spans="1:12" ht="81" x14ac:dyDescent="0.35">
      <c r="A7" s="22" t="s">
        <v>66</v>
      </c>
      <c r="B7" s="1" t="s">
        <v>67</v>
      </c>
      <c r="C7" s="4" t="s">
        <v>68</v>
      </c>
      <c r="D7" s="23">
        <v>45790</v>
      </c>
      <c r="E7" s="18"/>
      <c r="F7" s="1"/>
      <c r="G7" s="13"/>
      <c r="H7" s="1" t="s">
        <v>49</v>
      </c>
      <c r="I7" s="1" t="s">
        <v>81</v>
      </c>
      <c r="J7" s="31" t="s">
        <v>26</v>
      </c>
      <c r="K7" s="32" t="s">
        <v>27</v>
      </c>
      <c r="L7" s="32" t="s">
        <v>28</v>
      </c>
    </row>
    <row r="8" spans="1:12" ht="27.5" x14ac:dyDescent="0.35">
      <c r="A8" s="22" t="s">
        <v>69</v>
      </c>
      <c r="B8" s="1" t="s">
        <v>70</v>
      </c>
      <c r="C8" s="4" t="s">
        <v>71</v>
      </c>
      <c r="D8" s="23">
        <v>45792</v>
      </c>
      <c r="E8" s="15"/>
      <c r="F8" s="1"/>
      <c r="G8" s="13"/>
      <c r="H8" s="1" t="s">
        <v>49</v>
      </c>
      <c r="I8" s="1" t="s">
        <v>72</v>
      </c>
      <c r="J8" s="31" t="s">
        <v>29</v>
      </c>
      <c r="K8" s="32" t="s">
        <v>30</v>
      </c>
      <c r="L8" s="32" t="s">
        <v>31</v>
      </c>
    </row>
    <row r="9" spans="1:12" ht="27" x14ac:dyDescent="0.35">
      <c r="A9" s="22" t="s">
        <v>73</v>
      </c>
      <c r="B9" s="1" t="s">
        <v>74</v>
      </c>
      <c r="C9" s="1" t="s">
        <v>75</v>
      </c>
      <c r="D9" s="23">
        <v>45797</v>
      </c>
      <c r="E9" s="18"/>
      <c r="F9" s="1"/>
      <c r="G9" s="13" t="s">
        <v>62</v>
      </c>
      <c r="H9" s="1" t="s">
        <v>49</v>
      </c>
      <c r="I9" s="1" t="s">
        <v>76</v>
      </c>
      <c r="J9" s="31" t="s">
        <v>32</v>
      </c>
      <c r="K9" s="32" t="s">
        <v>33</v>
      </c>
      <c r="L9" s="32" t="s">
        <v>34</v>
      </c>
    </row>
    <row r="10" spans="1:12" ht="40.5" x14ac:dyDescent="0.35">
      <c r="A10" s="22" t="s">
        <v>77</v>
      </c>
      <c r="B10" s="1" t="s">
        <v>78</v>
      </c>
      <c r="C10" s="4" t="s">
        <v>10</v>
      </c>
      <c r="D10" s="23">
        <v>45799</v>
      </c>
      <c r="E10" s="15"/>
      <c r="F10" s="1"/>
      <c r="G10" s="1" t="s">
        <v>48</v>
      </c>
      <c r="H10" s="1" t="s">
        <v>49</v>
      </c>
      <c r="I10" s="13" t="s">
        <v>80</v>
      </c>
      <c r="J10" s="33" t="s">
        <v>35</v>
      </c>
      <c r="K10" s="32" t="s">
        <v>36</v>
      </c>
      <c r="L10" s="32" t="s">
        <v>37</v>
      </c>
    </row>
    <row r="11" spans="1:12" ht="27" x14ac:dyDescent="0.35">
      <c r="A11" s="28" t="s">
        <v>11</v>
      </c>
      <c r="B11" s="1" t="s">
        <v>12</v>
      </c>
      <c r="C11" s="4" t="s">
        <v>13</v>
      </c>
      <c r="D11" s="23">
        <v>45804</v>
      </c>
      <c r="E11" s="17"/>
      <c r="F11" s="1" t="s">
        <v>8</v>
      </c>
      <c r="G11" s="1" t="s">
        <v>48</v>
      </c>
      <c r="H11" s="1" t="s">
        <v>49</v>
      </c>
      <c r="I11" s="1" t="s">
        <v>79</v>
      </c>
      <c r="J11" s="31" t="s">
        <v>38</v>
      </c>
      <c r="K11" s="32" t="s">
        <v>39</v>
      </c>
      <c r="L11" s="32" t="s">
        <v>40</v>
      </c>
    </row>
    <row r="14" spans="1:12" s="7" customFormat="1" x14ac:dyDescent="0.35"/>
    <row r="15" spans="1:12" x14ac:dyDescent="0.35">
      <c r="B15"/>
      <c r="C15"/>
      <c r="E15"/>
    </row>
    <row r="16" spans="1:12" x14ac:dyDescent="0.35">
      <c r="B16"/>
      <c r="C16"/>
      <c r="E16"/>
    </row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  <row r="26" customFormat="1" x14ac:dyDescent="0.35"/>
    <row r="27" customFormat="1" x14ac:dyDescent="0.35"/>
    <row r="28" customFormat="1" x14ac:dyDescent="0.35"/>
    <row r="29" customFormat="1" x14ac:dyDescent="0.35"/>
    <row r="30" customFormat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E4AE-9D7D-414C-A4A6-78A98C1A3162}">
  <dimension ref="A1:C12"/>
  <sheetViews>
    <sheetView workbookViewId="0">
      <selection activeCell="F6" sqref="F6"/>
    </sheetView>
  </sheetViews>
  <sheetFormatPr baseColWidth="10" defaultRowHeight="14.5" x14ac:dyDescent="0.35"/>
  <sheetData>
    <row r="1" spans="1:3" ht="54.5" thickBot="1" x14ac:dyDescent="0.4">
      <c r="A1" s="45" t="s">
        <v>1</v>
      </c>
      <c r="B1" s="46" t="s">
        <v>407</v>
      </c>
      <c r="C1" s="46" t="s">
        <v>3</v>
      </c>
    </row>
    <row r="2" spans="1:3" ht="27.5" thickBot="1" x14ac:dyDescent="0.4">
      <c r="A2" s="47" t="s">
        <v>389</v>
      </c>
      <c r="B2" s="48" t="s">
        <v>9</v>
      </c>
      <c r="C2" s="49">
        <v>45783</v>
      </c>
    </row>
    <row r="3" spans="1:3" ht="41" thickBot="1" x14ac:dyDescent="0.4">
      <c r="A3" s="47" t="s">
        <v>390</v>
      </c>
      <c r="B3" s="48" t="s">
        <v>9</v>
      </c>
      <c r="C3" s="49">
        <v>45783</v>
      </c>
    </row>
    <row r="4" spans="1:3" ht="27.5" thickBot="1" x14ac:dyDescent="0.4">
      <c r="A4" s="47" t="s">
        <v>391</v>
      </c>
      <c r="B4" s="48" t="s">
        <v>399</v>
      </c>
      <c r="C4" s="50">
        <v>45785</v>
      </c>
    </row>
    <row r="5" spans="1:3" ht="41" thickBot="1" x14ac:dyDescent="0.4">
      <c r="A5" s="47" t="s">
        <v>392</v>
      </c>
      <c r="B5" s="48" t="s">
        <v>400</v>
      </c>
      <c r="C5" s="50">
        <v>45785</v>
      </c>
    </row>
    <row r="6" spans="1:3" ht="15" thickBot="1" x14ac:dyDescent="0.4">
      <c r="A6" s="47" t="s">
        <v>393</v>
      </c>
      <c r="B6" s="48" t="s">
        <v>401</v>
      </c>
      <c r="C6" s="50">
        <v>45790</v>
      </c>
    </row>
    <row r="7" spans="1:3" ht="15" thickBot="1" x14ac:dyDescent="0.4">
      <c r="A7" s="47" t="s">
        <v>394</v>
      </c>
      <c r="B7" s="48" t="s">
        <v>402</v>
      </c>
      <c r="C7" s="50">
        <v>45790</v>
      </c>
    </row>
    <row r="8" spans="1:3" ht="41" thickBot="1" x14ac:dyDescent="0.4">
      <c r="A8" s="47" t="s">
        <v>395</v>
      </c>
      <c r="B8" s="48" t="s">
        <v>406</v>
      </c>
      <c r="C8" s="50">
        <v>45792</v>
      </c>
    </row>
    <row r="9" spans="1:3" ht="27.5" thickBot="1" x14ac:dyDescent="0.4">
      <c r="A9" s="47" t="s">
        <v>396</v>
      </c>
      <c r="B9" s="48" t="s">
        <v>403</v>
      </c>
      <c r="C9" s="50">
        <v>45792</v>
      </c>
    </row>
    <row r="10" spans="1:3" ht="41" thickBot="1" x14ac:dyDescent="0.4">
      <c r="A10" s="47" t="s">
        <v>397</v>
      </c>
      <c r="B10" s="48" t="s">
        <v>404</v>
      </c>
      <c r="C10" s="50">
        <v>45797</v>
      </c>
    </row>
    <row r="11" spans="1:3" ht="41" thickBot="1" x14ac:dyDescent="0.4">
      <c r="A11" s="47" t="s">
        <v>398</v>
      </c>
      <c r="B11" s="48" t="s">
        <v>405</v>
      </c>
      <c r="C11" s="50">
        <v>45797</v>
      </c>
    </row>
    <row r="12" spans="1:3" ht="27.5" thickBot="1" x14ac:dyDescent="0.4">
      <c r="A12" s="47" t="s">
        <v>12</v>
      </c>
      <c r="B12" s="48" t="s">
        <v>13</v>
      </c>
      <c r="C12" s="50">
        <v>45804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1981-506D-45E2-AC08-FE6F102357CC}">
  <sheetPr>
    <pageSetUpPr fitToPage="1"/>
  </sheetPr>
  <dimension ref="A1:P38"/>
  <sheetViews>
    <sheetView tabSelected="1" topLeftCell="B1" zoomScale="115" zoomScaleNormal="115" workbookViewId="0">
      <selection activeCell="C36" sqref="C36"/>
    </sheetView>
  </sheetViews>
  <sheetFormatPr baseColWidth="10" defaultRowHeight="14.5" x14ac:dyDescent="0.35"/>
  <cols>
    <col min="1" max="1" width="12" bestFit="1" customWidth="1"/>
    <col min="2" max="2" width="12.54296875" bestFit="1" customWidth="1"/>
    <col min="3" max="3" width="11.54296875" bestFit="1" customWidth="1"/>
    <col min="4" max="4" width="8.90625" bestFit="1" customWidth="1"/>
    <col min="5" max="5" width="8.453125" bestFit="1" customWidth="1"/>
    <col min="6" max="6" width="7.453125" bestFit="1" customWidth="1"/>
    <col min="7" max="7" width="7" bestFit="1" customWidth="1"/>
    <col min="8" max="8" width="13.26953125" bestFit="1" customWidth="1"/>
    <col min="9" max="11" width="7.6328125" bestFit="1" customWidth="1"/>
    <col min="12" max="12" width="11.81640625" bestFit="1" customWidth="1"/>
    <col min="13" max="13" width="11.26953125" bestFit="1" customWidth="1"/>
    <col min="14" max="14" width="9.26953125" bestFit="1" customWidth="1"/>
    <col min="15" max="15" width="6.54296875" bestFit="1" customWidth="1"/>
    <col min="16" max="16" width="7.54296875" bestFit="1" customWidth="1"/>
  </cols>
  <sheetData>
    <row r="1" spans="1:16" s="52" customFormat="1" ht="29.5" customHeight="1" x14ac:dyDescent="0.35">
      <c r="A1" s="56"/>
      <c r="B1" s="56"/>
      <c r="C1" s="56" t="s">
        <v>415</v>
      </c>
      <c r="D1" s="56" t="s">
        <v>429</v>
      </c>
      <c r="E1" s="56" t="s">
        <v>409</v>
      </c>
      <c r="F1" s="56" t="s">
        <v>410</v>
      </c>
      <c r="G1" s="56" t="s">
        <v>411</v>
      </c>
      <c r="H1" s="56" t="s">
        <v>412</v>
      </c>
      <c r="I1" s="56" t="s">
        <v>413</v>
      </c>
      <c r="J1" s="56" t="s">
        <v>414</v>
      </c>
      <c r="K1" s="56" t="s">
        <v>418</v>
      </c>
      <c r="L1" s="56" t="s">
        <v>423</v>
      </c>
      <c r="M1" s="57" t="s">
        <v>426</v>
      </c>
      <c r="N1" s="56" t="s">
        <v>425</v>
      </c>
      <c r="O1" s="56" t="s">
        <v>430</v>
      </c>
      <c r="P1" s="56" t="s">
        <v>431</v>
      </c>
    </row>
    <row r="2" spans="1:16" x14ac:dyDescent="0.35">
      <c r="A2" s="58" t="s">
        <v>408</v>
      </c>
      <c r="B2" s="58" t="s">
        <v>402</v>
      </c>
      <c r="C2" s="58">
        <v>1</v>
      </c>
      <c r="D2" s="58"/>
      <c r="E2" s="58">
        <v>8</v>
      </c>
      <c r="F2" s="58">
        <v>4</v>
      </c>
      <c r="G2" s="58">
        <v>3</v>
      </c>
      <c r="H2" s="58">
        <v>100</v>
      </c>
      <c r="I2" s="58">
        <v>53</v>
      </c>
      <c r="J2" s="58">
        <v>47</v>
      </c>
      <c r="K2" s="58"/>
      <c r="L2" s="58"/>
      <c r="M2" s="58"/>
      <c r="N2" s="58"/>
      <c r="O2" s="58"/>
      <c r="P2" s="58"/>
    </row>
    <row r="3" spans="1:16" x14ac:dyDescent="0.35">
      <c r="A3" s="58" t="s">
        <v>408</v>
      </c>
      <c r="B3" s="58" t="s">
        <v>402</v>
      </c>
      <c r="C3" s="58"/>
      <c r="D3" s="58"/>
      <c r="E3" s="58"/>
      <c r="F3" s="58">
        <v>2</v>
      </c>
      <c r="G3" s="58">
        <v>26</v>
      </c>
      <c r="H3" s="58">
        <v>67</v>
      </c>
      <c r="I3" s="58"/>
      <c r="J3" s="58">
        <v>35</v>
      </c>
      <c r="K3" s="58"/>
      <c r="L3" s="58"/>
      <c r="M3" s="58"/>
      <c r="N3" s="58"/>
      <c r="O3" s="58"/>
      <c r="P3" s="58"/>
    </row>
    <row r="4" spans="1:16" x14ac:dyDescent="0.35">
      <c r="A4" s="61" t="s">
        <v>408</v>
      </c>
      <c r="B4" s="61" t="s">
        <v>402</v>
      </c>
      <c r="C4" s="61">
        <f>SUM(C2:C3)</f>
        <v>1</v>
      </c>
      <c r="D4" s="61">
        <f t="shared" ref="D4:P4" si="0">SUM(D2:D3)</f>
        <v>0</v>
      </c>
      <c r="E4" s="61">
        <f t="shared" si="0"/>
        <v>8</v>
      </c>
      <c r="F4" s="61">
        <f t="shared" si="0"/>
        <v>6</v>
      </c>
      <c r="G4" s="61">
        <f t="shared" si="0"/>
        <v>29</v>
      </c>
      <c r="H4" s="61">
        <f t="shared" si="0"/>
        <v>167</v>
      </c>
      <c r="I4" s="61">
        <f t="shared" si="0"/>
        <v>53</v>
      </c>
      <c r="J4" s="61">
        <f t="shared" si="0"/>
        <v>82</v>
      </c>
      <c r="K4" s="61">
        <f t="shared" si="0"/>
        <v>0</v>
      </c>
      <c r="L4" s="61">
        <f t="shared" si="0"/>
        <v>0</v>
      </c>
      <c r="M4" s="61">
        <f t="shared" si="0"/>
        <v>0</v>
      </c>
      <c r="N4" s="61">
        <f t="shared" si="0"/>
        <v>0</v>
      </c>
      <c r="O4" s="61">
        <f t="shared" si="0"/>
        <v>0</v>
      </c>
      <c r="P4" s="61">
        <f t="shared" si="0"/>
        <v>0</v>
      </c>
    </row>
    <row r="5" spans="1:16" x14ac:dyDescent="0.35">
      <c r="A5" s="59" t="s">
        <v>416</v>
      </c>
      <c r="B5" s="59" t="s">
        <v>417</v>
      </c>
      <c r="C5" s="59"/>
      <c r="D5" s="59"/>
      <c r="E5" s="59"/>
      <c r="F5" s="59">
        <v>3</v>
      </c>
      <c r="G5" s="59"/>
      <c r="H5" s="59">
        <v>54</v>
      </c>
      <c r="I5" s="59">
        <v>7</v>
      </c>
      <c r="J5" s="59"/>
      <c r="K5" s="59"/>
      <c r="L5" s="59"/>
      <c r="M5" s="59"/>
      <c r="N5" s="59"/>
      <c r="O5" s="59"/>
      <c r="P5" s="59"/>
    </row>
    <row r="6" spans="1:16" x14ac:dyDescent="0.35">
      <c r="A6" s="59" t="s">
        <v>416</v>
      </c>
      <c r="B6" s="59" t="s">
        <v>417</v>
      </c>
      <c r="C6" s="59"/>
      <c r="D6" s="59"/>
      <c r="E6" s="59"/>
      <c r="F6" s="59"/>
      <c r="G6" s="59"/>
      <c r="H6" s="59">
        <v>19</v>
      </c>
      <c r="I6" s="59">
        <v>5</v>
      </c>
      <c r="J6" s="59"/>
      <c r="K6" s="59">
        <v>1</v>
      </c>
      <c r="L6" s="59"/>
      <c r="M6" s="59"/>
      <c r="N6" s="59"/>
      <c r="O6" s="59"/>
      <c r="P6" s="59"/>
    </row>
    <row r="7" spans="1:16" s="51" customFormat="1" x14ac:dyDescent="0.35">
      <c r="A7" s="62" t="s">
        <v>416</v>
      </c>
      <c r="B7" s="62" t="s">
        <v>417</v>
      </c>
      <c r="C7" s="62">
        <f>SUM(C5:C6)</f>
        <v>0</v>
      </c>
      <c r="D7" s="62">
        <f t="shared" ref="D7" si="1">SUM(D5:D6)</f>
        <v>0</v>
      </c>
      <c r="E7" s="62">
        <f t="shared" ref="E7" si="2">SUM(E5:E6)</f>
        <v>0</v>
      </c>
      <c r="F7" s="62">
        <f t="shared" ref="F7" si="3">SUM(F5:F6)</f>
        <v>3</v>
      </c>
      <c r="G7" s="62">
        <f t="shared" ref="G7" si="4">SUM(G5:G6)</f>
        <v>0</v>
      </c>
      <c r="H7" s="62">
        <f t="shared" ref="H7" si="5">SUM(H5:H6)</f>
        <v>73</v>
      </c>
      <c r="I7" s="62">
        <f t="shared" ref="I7" si="6">SUM(I5:I6)</f>
        <v>12</v>
      </c>
      <c r="J7" s="62">
        <f t="shared" ref="J7" si="7">SUM(J5:J6)</f>
        <v>0</v>
      </c>
      <c r="K7" s="62">
        <f t="shared" ref="K7" si="8">SUM(K5:K6)</f>
        <v>1</v>
      </c>
      <c r="L7" s="62">
        <f t="shared" ref="L7" si="9">SUM(L5:L6)</f>
        <v>0</v>
      </c>
      <c r="M7" s="62">
        <f t="shared" ref="M7" si="10">SUM(M5:M6)</f>
        <v>0</v>
      </c>
      <c r="N7" s="62">
        <f t="shared" ref="N7" si="11">SUM(N5:N6)</f>
        <v>0</v>
      </c>
      <c r="O7" s="62">
        <f t="shared" ref="O7" si="12">SUM(O5:O6)</f>
        <v>0</v>
      </c>
      <c r="P7" s="62">
        <f t="shared" ref="P7" si="13">SUM(P5:P6)</f>
        <v>0</v>
      </c>
    </row>
    <row r="8" spans="1:16" ht="26.5" x14ac:dyDescent="0.35">
      <c r="A8" s="58" t="s">
        <v>421</v>
      </c>
      <c r="B8" s="60" t="s">
        <v>422</v>
      </c>
      <c r="C8" s="58">
        <v>6</v>
      </c>
      <c r="D8" s="58"/>
      <c r="E8" s="58"/>
      <c r="F8" s="58">
        <v>5</v>
      </c>
      <c r="G8" s="58"/>
      <c r="H8" s="58">
        <v>100</v>
      </c>
      <c r="I8" s="58">
        <v>38</v>
      </c>
      <c r="J8" s="58"/>
      <c r="K8" s="58"/>
      <c r="L8" s="58">
        <v>3</v>
      </c>
      <c r="M8" s="58"/>
      <c r="N8" s="58"/>
      <c r="O8" s="58"/>
      <c r="P8" s="58"/>
    </row>
    <row r="9" spans="1:16" ht="26.5" x14ac:dyDescent="0.35">
      <c r="A9" s="58" t="s">
        <v>421</v>
      </c>
      <c r="B9" s="60" t="s">
        <v>422</v>
      </c>
      <c r="C9" s="58"/>
      <c r="D9" s="58"/>
      <c r="E9" s="58"/>
      <c r="F9" s="58"/>
      <c r="G9" s="58">
        <v>1</v>
      </c>
      <c r="H9" s="58">
        <v>48</v>
      </c>
      <c r="I9" s="58">
        <v>6</v>
      </c>
      <c r="J9" s="58"/>
      <c r="K9" s="58"/>
      <c r="L9" s="58"/>
      <c r="M9" s="58"/>
      <c r="N9" s="58"/>
      <c r="O9" s="58"/>
      <c r="P9" s="58"/>
    </row>
    <row r="10" spans="1:16" s="51" customFormat="1" ht="26.5" x14ac:dyDescent="0.35">
      <c r="A10" s="61" t="s">
        <v>421</v>
      </c>
      <c r="B10" s="63" t="s">
        <v>422</v>
      </c>
      <c r="C10" s="61">
        <f>SUM(C8:C9)</f>
        <v>6</v>
      </c>
      <c r="D10" s="61">
        <f t="shared" ref="D10" si="14">SUM(D8:D9)</f>
        <v>0</v>
      </c>
      <c r="E10" s="61">
        <f t="shared" ref="E10" si="15">SUM(E8:E9)</f>
        <v>0</v>
      </c>
      <c r="F10" s="61">
        <f t="shared" ref="F10" si="16">SUM(F8:F9)</f>
        <v>5</v>
      </c>
      <c r="G10" s="61">
        <f t="shared" ref="G10" si="17">SUM(G8:G9)</f>
        <v>1</v>
      </c>
      <c r="H10" s="61">
        <f t="shared" ref="H10" si="18">SUM(H8:H9)</f>
        <v>148</v>
      </c>
      <c r="I10" s="61">
        <f t="shared" ref="I10" si="19">SUM(I8:I9)</f>
        <v>44</v>
      </c>
      <c r="J10" s="61">
        <f t="shared" ref="J10" si="20">SUM(J8:J9)</f>
        <v>0</v>
      </c>
      <c r="K10" s="61">
        <f t="shared" ref="K10" si="21">SUM(K8:K9)</f>
        <v>0</v>
      </c>
      <c r="L10" s="61">
        <f t="shared" ref="L10" si="22">SUM(L8:L9)</f>
        <v>3</v>
      </c>
      <c r="M10" s="61">
        <f t="shared" ref="M10" si="23">SUM(M8:M9)</f>
        <v>0</v>
      </c>
      <c r="N10" s="61">
        <f t="shared" ref="N10" si="24">SUM(N8:N9)</f>
        <v>0</v>
      </c>
      <c r="O10" s="61">
        <f t="shared" ref="O10" si="25">SUM(O8:O9)</f>
        <v>0</v>
      </c>
      <c r="P10" s="61">
        <f t="shared" ref="P10" si="26">SUM(P8:P9)</f>
        <v>0</v>
      </c>
    </row>
    <row r="11" spans="1:16" x14ac:dyDescent="0.35">
      <c r="A11" s="59" t="s">
        <v>421</v>
      </c>
      <c r="B11" s="59" t="s">
        <v>424</v>
      </c>
      <c r="C11" s="59">
        <v>5</v>
      </c>
      <c r="D11" s="59"/>
      <c r="E11" s="59"/>
      <c r="F11" s="59">
        <v>6</v>
      </c>
      <c r="G11" s="59"/>
      <c r="H11" s="59">
        <v>48</v>
      </c>
      <c r="I11" s="59">
        <v>19</v>
      </c>
      <c r="J11" s="59"/>
      <c r="K11" s="59"/>
      <c r="L11" s="59">
        <v>1</v>
      </c>
      <c r="M11" s="59"/>
      <c r="N11" s="59"/>
      <c r="O11" s="59"/>
      <c r="P11" s="59"/>
    </row>
    <row r="12" spans="1:16" x14ac:dyDescent="0.35">
      <c r="A12" s="59" t="s">
        <v>421</v>
      </c>
      <c r="B12" s="59" t="s">
        <v>424</v>
      </c>
      <c r="C12" s="59"/>
      <c r="D12" s="59"/>
      <c r="E12" s="59"/>
      <c r="F12" s="59"/>
      <c r="G12" s="59">
        <v>1</v>
      </c>
      <c r="H12" s="59">
        <v>24</v>
      </c>
      <c r="I12" s="59">
        <v>20</v>
      </c>
      <c r="J12" s="59"/>
      <c r="K12" s="59"/>
      <c r="L12" s="59">
        <v>1</v>
      </c>
      <c r="M12" s="59"/>
      <c r="N12" s="59"/>
      <c r="O12" s="59"/>
      <c r="P12" s="59"/>
    </row>
    <row r="13" spans="1:16" s="51" customFormat="1" x14ac:dyDescent="0.35">
      <c r="A13" s="59" t="s">
        <v>421</v>
      </c>
      <c r="B13" s="59" t="s">
        <v>424</v>
      </c>
      <c r="C13" s="59">
        <f>SUM(C11:C12)</f>
        <v>5</v>
      </c>
      <c r="D13" s="59">
        <f t="shared" ref="D13" si="27">SUM(D11:D12)</f>
        <v>0</v>
      </c>
      <c r="E13" s="59">
        <f t="shared" ref="E13" si="28">SUM(E11:E12)</f>
        <v>0</v>
      </c>
      <c r="F13" s="59">
        <f t="shared" ref="F13" si="29">SUM(F11:F12)</f>
        <v>6</v>
      </c>
      <c r="G13" s="59">
        <f t="shared" ref="G13" si="30">SUM(G11:G12)</f>
        <v>1</v>
      </c>
      <c r="H13" s="59">
        <f t="shared" ref="H13" si="31">SUM(H11:H12)</f>
        <v>72</v>
      </c>
      <c r="I13" s="59">
        <f t="shared" ref="I13" si="32">SUM(I11:I12)</f>
        <v>39</v>
      </c>
      <c r="J13" s="59">
        <f t="shared" ref="J13" si="33">SUM(J11:J12)</f>
        <v>0</v>
      </c>
      <c r="K13" s="59">
        <f t="shared" ref="K13" si="34">SUM(K11:K12)</f>
        <v>0</v>
      </c>
      <c r="L13" s="59">
        <f t="shared" ref="L13" si="35">SUM(L11:L12)</f>
        <v>2</v>
      </c>
      <c r="M13" s="59">
        <f t="shared" ref="M13" si="36">SUM(M11:M12)</f>
        <v>0</v>
      </c>
      <c r="N13" s="59">
        <f t="shared" ref="N13" si="37">SUM(N11:N12)</f>
        <v>0</v>
      </c>
      <c r="O13" s="59">
        <f t="shared" ref="O13" si="38">SUM(O11:O12)</f>
        <v>0</v>
      </c>
      <c r="P13" s="59">
        <f t="shared" ref="P13" si="39">SUM(P11:P12)</f>
        <v>0</v>
      </c>
    </row>
    <row r="14" spans="1:16" x14ac:dyDescent="0.35">
      <c r="A14" s="58" t="s">
        <v>427</v>
      </c>
      <c r="B14" s="58" t="s">
        <v>428</v>
      </c>
      <c r="C14" s="58"/>
      <c r="D14" s="58"/>
      <c r="E14" s="58"/>
      <c r="F14" s="58">
        <v>14</v>
      </c>
      <c r="G14" s="58"/>
      <c r="H14" s="58">
        <v>100</v>
      </c>
      <c r="I14" s="58">
        <v>100</v>
      </c>
      <c r="J14" s="58"/>
      <c r="K14" s="58">
        <v>4</v>
      </c>
      <c r="L14" s="58">
        <v>18</v>
      </c>
      <c r="M14" s="58">
        <v>1</v>
      </c>
      <c r="N14" s="58">
        <v>3</v>
      </c>
      <c r="O14" s="58"/>
      <c r="P14" s="58"/>
    </row>
    <row r="15" spans="1:16" x14ac:dyDescent="0.35">
      <c r="A15" s="58" t="s">
        <v>427</v>
      </c>
      <c r="B15" s="58" t="s">
        <v>428</v>
      </c>
      <c r="C15" s="58"/>
      <c r="D15" s="58"/>
      <c r="E15" s="58"/>
      <c r="F15" s="58">
        <v>2</v>
      </c>
      <c r="G15" s="58"/>
      <c r="H15" s="58">
        <v>31</v>
      </c>
      <c r="I15" s="58">
        <v>36</v>
      </c>
      <c r="J15" s="58"/>
      <c r="K15" s="58">
        <v>1</v>
      </c>
      <c r="L15" s="58">
        <v>15</v>
      </c>
      <c r="M15" s="58">
        <v>1</v>
      </c>
      <c r="N15" s="58"/>
      <c r="O15" s="58"/>
      <c r="P15" s="58"/>
    </row>
    <row r="16" spans="1:16" s="51" customFormat="1" x14ac:dyDescent="0.35">
      <c r="A16" s="61" t="s">
        <v>427</v>
      </c>
      <c r="B16" s="61" t="s">
        <v>428</v>
      </c>
      <c r="C16" s="61">
        <f>SUM(C14:C15)</f>
        <v>0</v>
      </c>
      <c r="D16" s="61">
        <f t="shared" ref="D16" si="40">SUM(D14:D15)</f>
        <v>0</v>
      </c>
      <c r="E16" s="61">
        <f t="shared" ref="E16" si="41">SUM(E14:E15)</f>
        <v>0</v>
      </c>
      <c r="F16" s="61">
        <f t="shared" ref="F16" si="42">SUM(F14:F15)</f>
        <v>16</v>
      </c>
      <c r="G16" s="61">
        <f t="shared" ref="G16" si="43">SUM(G14:G15)</f>
        <v>0</v>
      </c>
      <c r="H16" s="61">
        <f t="shared" ref="H16" si="44">SUM(H14:H15)</f>
        <v>131</v>
      </c>
      <c r="I16" s="61">
        <f t="shared" ref="I16" si="45">SUM(I14:I15)</f>
        <v>136</v>
      </c>
      <c r="J16" s="61">
        <f t="shared" ref="J16" si="46">SUM(J14:J15)</f>
        <v>0</v>
      </c>
      <c r="K16" s="61">
        <f t="shared" ref="K16" si="47">SUM(K14:K15)</f>
        <v>5</v>
      </c>
      <c r="L16" s="61">
        <f t="shared" ref="L16" si="48">SUM(L14:L15)</f>
        <v>33</v>
      </c>
      <c r="M16" s="61">
        <f t="shared" ref="M16" si="49">SUM(M14:M15)</f>
        <v>2</v>
      </c>
      <c r="N16" s="61">
        <f t="shared" ref="N16" si="50">SUM(N14:N15)</f>
        <v>3</v>
      </c>
      <c r="O16" s="61">
        <f t="shared" ref="O16" si="51">SUM(O14:O15)</f>
        <v>0</v>
      </c>
      <c r="P16" s="61">
        <f t="shared" ref="P16" si="52">SUM(P14:P15)</f>
        <v>0</v>
      </c>
    </row>
    <row r="17" spans="1:16" x14ac:dyDescent="0.35">
      <c r="A17" s="59" t="s">
        <v>12</v>
      </c>
      <c r="B17" s="59" t="s">
        <v>12</v>
      </c>
      <c r="C17" s="59"/>
      <c r="D17" s="59">
        <v>5</v>
      </c>
      <c r="E17" s="59">
        <v>8</v>
      </c>
      <c r="F17" s="59">
        <v>27</v>
      </c>
      <c r="G17" s="59"/>
      <c r="H17" s="59">
        <v>34</v>
      </c>
      <c r="I17" s="59">
        <v>55</v>
      </c>
      <c r="J17" s="59"/>
      <c r="K17" s="59">
        <v>32</v>
      </c>
      <c r="L17" s="59">
        <v>16</v>
      </c>
      <c r="M17" s="59"/>
      <c r="N17" s="59"/>
      <c r="O17" s="59">
        <v>2</v>
      </c>
      <c r="P17" s="59">
        <v>20</v>
      </c>
    </row>
    <row r="18" spans="1:16" x14ac:dyDescent="0.35">
      <c r="A18" s="59" t="s">
        <v>12</v>
      </c>
      <c r="B18" s="59" t="s">
        <v>12</v>
      </c>
      <c r="C18" s="59"/>
      <c r="D18" s="59">
        <v>1</v>
      </c>
      <c r="E18" s="59"/>
      <c r="F18" s="59">
        <v>10</v>
      </c>
      <c r="G18" s="59"/>
      <c r="H18" s="59">
        <v>11</v>
      </c>
      <c r="I18" s="59">
        <v>13</v>
      </c>
      <c r="J18" s="59"/>
      <c r="K18" s="59">
        <v>15</v>
      </c>
      <c r="L18" s="59">
        <v>3</v>
      </c>
      <c r="M18" s="59"/>
      <c r="N18" s="59"/>
      <c r="O18" s="59">
        <v>2</v>
      </c>
      <c r="P18" s="59">
        <v>9</v>
      </c>
    </row>
    <row r="19" spans="1:16" s="51" customFormat="1" x14ac:dyDescent="0.35">
      <c r="A19" s="62" t="s">
        <v>12</v>
      </c>
      <c r="B19" s="62" t="s">
        <v>12</v>
      </c>
      <c r="C19" s="62">
        <f>SUM(C17:C18)</f>
        <v>0</v>
      </c>
      <c r="D19" s="62">
        <f t="shared" ref="D19" si="53">SUM(D17:D18)</f>
        <v>6</v>
      </c>
      <c r="E19" s="62">
        <f t="shared" ref="E19" si="54">SUM(E17:E18)</f>
        <v>8</v>
      </c>
      <c r="F19" s="62">
        <f t="shared" ref="F19" si="55">SUM(F17:F18)</f>
        <v>37</v>
      </c>
      <c r="G19" s="62">
        <f t="shared" ref="G19" si="56">SUM(G17:G18)</f>
        <v>0</v>
      </c>
      <c r="H19" s="62">
        <f t="shared" ref="H19" si="57">SUM(H17:H18)</f>
        <v>45</v>
      </c>
      <c r="I19" s="62">
        <f t="shared" ref="I19" si="58">SUM(I17:I18)</f>
        <v>68</v>
      </c>
      <c r="J19" s="62">
        <f t="shared" ref="J19" si="59">SUM(J17:J18)</f>
        <v>0</v>
      </c>
      <c r="K19" s="62">
        <f t="shared" ref="K19" si="60">SUM(K17:K18)</f>
        <v>47</v>
      </c>
      <c r="L19" s="62">
        <f t="shared" ref="L19" si="61">SUM(L17:L18)</f>
        <v>19</v>
      </c>
      <c r="M19" s="62">
        <f t="shared" ref="M19" si="62">SUM(M17:M18)</f>
        <v>0</v>
      </c>
      <c r="N19" s="62">
        <f t="shared" ref="N19" si="63">SUM(N17:N18)</f>
        <v>0</v>
      </c>
      <c r="O19" s="62">
        <f t="shared" ref="O19" si="64">SUM(O17:O18)</f>
        <v>4</v>
      </c>
      <c r="P19" s="62">
        <f t="shared" ref="P19" si="65">SUM(P17:P18)</f>
        <v>29</v>
      </c>
    </row>
    <row r="20" spans="1:16" x14ac:dyDescent="0.35">
      <c r="A20" s="58" t="s">
        <v>432</v>
      </c>
      <c r="B20" s="58" t="s">
        <v>9</v>
      </c>
      <c r="C20" s="58">
        <v>4</v>
      </c>
      <c r="D20" s="58"/>
      <c r="E20" s="58"/>
      <c r="F20" s="58">
        <v>1</v>
      </c>
      <c r="G20" s="58"/>
      <c r="H20" s="58">
        <v>61</v>
      </c>
      <c r="I20" s="58">
        <v>6</v>
      </c>
      <c r="J20" s="58"/>
      <c r="K20" s="58"/>
      <c r="L20" s="58"/>
      <c r="M20" s="58"/>
      <c r="N20" s="58"/>
      <c r="O20" s="58"/>
      <c r="P20" s="58"/>
    </row>
    <row r="21" spans="1:16" x14ac:dyDescent="0.35">
      <c r="A21" s="58" t="s">
        <v>432</v>
      </c>
      <c r="B21" s="58" t="s">
        <v>9</v>
      </c>
      <c r="C21" s="58"/>
      <c r="D21" s="58"/>
      <c r="E21" s="58"/>
      <c r="F21" s="58">
        <v>4</v>
      </c>
      <c r="G21" s="58"/>
      <c r="H21" s="58">
        <v>3</v>
      </c>
      <c r="I21" s="58">
        <v>1</v>
      </c>
      <c r="J21" s="58">
        <v>1</v>
      </c>
      <c r="K21" s="58"/>
      <c r="L21" s="58"/>
      <c r="M21" s="58"/>
      <c r="N21" s="58"/>
      <c r="O21" s="58"/>
      <c r="P21" s="58"/>
    </row>
    <row r="22" spans="1:16" x14ac:dyDescent="0.35">
      <c r="A22" s="58" t="s">
        <v>432</v>
      </c>
      <c r="B22" s="58" t="s">
        <v>9</v>
      </c>
      <c r="C22" s="58">
        <f>SUM(C20:C21)</f>
        <v>4</v>
      </c>
      <c r="D22" s="58">
        <f t="shared" ref="D22" si="66">SUM(D20:D21)</f>
        <v>0</v>
      </c>
      <c r="E22" s="58">
        <f t="shared" ref="E22" si="67">SUM(E20:E21)</f>
        <v>0</v>
      </c>
      <c r="F22" s="58">
        <f t="shared" ref="F22" si="68">SUM(F20:F21)</f>
        <v>5</v>
      </c>
      <c r="G22" s="58">
        <f t="shared" ref="G22" si="69">SUM(G20:G21)</f>
        <v>0</v>
      </c>
      <c r="H22" s="58">
        <f t="shared" ref="H22" si="70">SUM(H20:H21)</f>
        <v>64</v>
      </c>
      <c r="I22" s="58">
        <f t="shared" ref="I22" si="71">SUM(I20:I21)</f>
        <v>7</v>
      </c>
      <c r="J22" s="58">
        <f t="shared" ref="J22" si="72">SUM(J20:J21)</f>
        <v>1</v>
      </c>
      <c r="K22" s="58">
        <f t="shared" ref="K22" si="73">SUM(K20:K21)</f>
        <v>0</v>
      </c>
      <c r="L22" s="58">
        <f t="shared" ref="L22" si="74">SUM(L20:L21)</f>
        <v>0</v>
      </c>
      <c r="M22" s="58">
        <f t="shared" ref="M22" si="75">SUM(M20:M21)</f>
        <v>0</v>
      </c>
      <c r="N22" s="58">
        <f t="shared" ref="N22" si="76">SUM(N20:N21)</f>
        <v>0</v>
      </c>
      <c r="O22" s="58">
        <f t="shared" ref="O22" si="77">SUM(O20:O21)</f>
        <v>0</v>
      </c>
      <c r="P22" s="58">
        <f t="shared" ref="P22" si="78">SUM(P20:P21)</f>
        <v>0</v>
      </c>
    </row>
    <row r="23" spans="1:16" x14ac:dyDescent="0.35">
      <c r="A23" s="59" t="s">
        <v>433</v>
      </c>
      <c r="B23" s="59" t="s">
        <v>399</v>
      </c>
      <c r="C23" s="59">
        <v>1</v>
      </c>
      <c r="D23" s="59"/>
      <c r="E23" s="59"/>
      <c r="F23" s="59">
        <v>3</v>
      </c>
      <c r="G23" s="59"/>
      <c r="H23" s="59">
        <v>60</v>
      </c>
      <c r="I23" s="59"/>
      <c r="J23" s="59">
        <v>2</v>
      </c>
      <c r="K23" s="59">
        <v>1</v>
      </c>
      <c r="L23" s="59"/>
      <c r="M23" s="59"/>
      <c r="N23" s="59"/>
      <c r="O23" s="59"/>
      <c r="P23" s="59"/>
    </row>
    <row r="24" spans="1:16" x14ac:dyDescent="0.35">
      <c r="A24" s="59" t="s">
        <v>433</v>
      </c>
      <c r="B24" s="59" t="s">
        <v>399</v>
      </c>
      <c r="C24" s="59"/>
      <c r="D24" s="59"/>
      <c r="E24" s="59"/>
      <c r="F24" s="59">
        <v>2</v>
      </c>
      <c r="G24" s="59"/>
      <c r="H24" s="59">
        <v>22</v>
      </c>
      <c r="I24" s="59"/>
      <c r="J24" s="59">
        <v>3</v>
      </c>
      <c r="K24" s="59">
        <v>5</v>
      </c>
      <c r="L24" s="59"/>
      <c r="M24" s="59"/>
      <c r="N24" s="59"/>
      <c r="O24" s="59"/>
      <c r="P24" s="59"/>
    </row>
    <row r="25" spans="1:16" x14ac:dyDescent="0.35">
      <c r="A25" s="62" t="s">
        <v>433</v>
      </c>
      <c r="B25" s="62" t="s">
        <v>399</v>
      </c>
      <c r="C25" s="62">
        <f>SUM(C23:C24)</f>
        <v>1</v>
      </c>
      <c r="D25" s="62">
        <f t="shared" ref="D25" si="79">SUM(D23:D24)</f>
        <v>0</v>
      </c>
      <c r="E25" s="62">
        <f t="shared" ref="E25" si="80">SUM(E23:E24)</f>
        <v>0</v>
      </c>
      <c r="F25" s="62">
        <f t="shared" ref="F25" si="81">SUM(F23:F24)</f>
        <v>5</v>
      </c>
      <c r="G25" s="62">
        <f t="shared" ref="G25" si="82">SUM(G23:G24)</f>
        <v>0</v>
      </c>
      <c r="H25" s="62">
        <f t="shared" ref="H25" si="83">SUM(H23:H24)</f>
        <v>82</v>
      </c>
      <c r="I25" s="62">
        <f t="shared" ref="I25" si="84">SUM(I23:I24)</f>
        <v>0</v>
      </c>
      <c r="J25" s="62">
        <f t="shared" ref="J25" si="85">SUM(J23:J24)</f>
        <v>5</v>
      </c>
      <c r="K25" s="62">
        <f t="shared" ref="K25" si="86">SUM(K23:K24)</f>
        <v>6</v>
      </c>
      <c r="L25" s="62">
        <f t="shared" ref="L25" si="87">SUM(L23:L24)</f>
        <v>0</v>
      </c>
      <c r="M25" s="62">
        <f t="shared" ref="M25" si="88">SUM(M23:M24)</f>
        <v>0</v>
      </c>
      <c r="N25" s="62">
        <f t="shared" ref="N25" si="89">SUM(N23:N24)</f>
        <v>0</v>
      </c>
      <c r="O25" s="62">
        <f t="shared" ref="O25" si="90">SUM(O23:O24)</f>
        <v>0</v>
      </c>
      <c r="P25" s="62">
        <f t="shared" ref="P25" si="91">SUM(P23:P24)</f>
        <v>0</v>
      </c>
    </row>
    <row r="26" spans="1:16" x14ac:dyDescent="0.35">
      <c r="A26" s="58" t="s">
        <v>434</v>
      </c>
      <c r="B26" s="58" t="s">
        <v>435</v>
      </c>
      <c r="C26" s="58"/>
      <c r="D26" s="58"/>
      <c r="E26" s="58"/>
      <c r="F26" s="58"/>
      <c r="G26" s="58"/>
      <c r="H26" s="58">
        <v>100</v>
      </c>
      <c r="I26" s="58"/>
      <c r="J26" s="58"/>
      <c r="K26" s="58">
        <v>41</v>
      </c>
      <c r="L26" s="58"/>
      <c r="M26" s="58"/>
      <c r="N26" s="58"/>
      <c r="O26" s="58"/>
      <c r="P26" s="58"/>
    </row>
    <row r="27" spans="1:16" x14ac:dyDescent="0.35">
      <c r="A27" s="58" t="s">
        <v>434</v>
      </c>
      <c r="B27" s="58" t="s">
        <v>435</v>
      </c>
      <c r="C27" s="58"/>
      <c r="D27" s="58"/>
      <c r="E27" s="58"/>
      <c r="F27" s="58"/>
      <c r="G27" s="58"/>
      <c r="H27" s="58">
        <v>128</v>
      </c>
      <c r="I27" s="58"/>
      <c r="J27" s="58"/>
      <c r="K27" s="58">
        <v>42</v>
      </c>
      <c r="L27" s="58"/>
      <c r="M27" s="58"/>
      <c r="N27" s="58"/>
      <c r="O27" s="58"/>
      <c r="P27" s="58"/>
    </row>
    <row r="28" spans="1:16" x14ac:dyDescent="0.35">
      <c r="A28" s="61" t="s">
        <v>434</v>
      </c>
      <c r="B28" s="61" t="s">
        <v>435</v>
      </c>
      <c r="C28" s="61">
        <f>SUM(C26:C27)</f>
        <v>0</v>
      </c>
      <c r="D28" s="61">
        <f t="shared" ref="D28" si="92">SUM(D26:D27)</f>
        <v>0</v>
      </c>
      <c r="E28" s="61">
        <f t="shared" ref="E28" si="93">SUM(E26:E27)</f>
        <v>0</v>
      </c>
      <c r="F28" s="61">
        <f t="shared" ref="F28" si="94">SUM(F26:F27)</f>
        <v>0</v>
      </c>
      <c r="G28" s="61">
        <f t="shared" ref="G28" si="95">SUM(G26:G27)</f>
        <v>0</v>
      </c>
      <c r="H28" s="61">
        <f t="shared" ref="H28" si="96">SUM(H26:H27)</f>
        <v>228</v>
      </c>
      <c r="I28" s="61">
        <f t="shared" ref="I28" si="97">SUM(I26:I27)</f>
        <v>0</v>
      </c>
      <c r="J28" s="61">
        <f t="shared" ref="J28" si="98">SUM(J26:J27)</f>
        <v>0</v>
      </c>
      <c r="K28" s="61">
        <f t="shared" ref="K28" si="99">SUM(K26:K27)</f>
        <v>83</v>
      </c>
      <c r="L28" s="61">
        <f t="shared" ref="L28" si="100">SUM(L26:L27)</f>
        <v>0</v>
      </c>
      <c r="M28" s="61">
        <f t="shared" ref="M28" si="101">SUM(M26:M27)</f>
        <v>0</v>
      </c>
      <c r="N28" s="61">
        <f t="shared" ref="N28" si="102">SUM(N26:N27)</f>
        <v>0</v>
      </c>
      <c r="O28" s="61">
        <f t="shared" ref="O28" si="103">SUM(O26:O27)</f>
        <v>0</v>
      </c>
      <c r="P28" s="61">
        <f t="shared" ref="P28" si="104">SUM(P26:P27)</f>
        <v>0</v>
      </c>
    </row>
    <row r="29" spans="1:16" x14ac:dyDescent="0.35">
      <c r="A29" s="59" t="s">
        <v>436</v>
      </c>
      <c r="B29" s="59" t="s">
        <v>437</v>
      </c>
      <c r="C29" s="59"/>
      <c r="D29" s="59"/>
      <c r="E29" s="59"/>
      <c r="F29" s="59">
        <v>1</v>
      </c>
      <c r="G29" s="59"/>
      <c r="H29" s="59">
        <v>15</v>
      </c>
      <c r="I29" s="59">
        <v>2</v>
      </c>
      <c r="J29" s="59">
        <v>78</v>
      </c>
      <c r="K29" s="59"/>
      <c r="L29" s="59"/>
      <c r="M29" s="59">
        <v>1</v>
      </c>
      <c r="N29" s="59"/>
      <c r="O29" s="59"/>
      <c r="P29" s="59"/>
    </row>
    <row r="30" spans="1:16" x14ac:dyDescent="0.35">
      <c r="A30" s="59" t="s">
        <v>436</v>
      </c>
      <c r="B30" s="59" t="s">
        <v>437</v>
      </c>
      <c r="C30" s="59"/>
      <c r="D30" s="59"/>
      <c r="E30" s="59"/>
      <c r="F30" s="59">
        <v>1</v>
      </c>
      <c r="G30" s="59"/>
      <c r="H30" s="59">
        <v>6</v>
      </c>
      <c r="I30" s="59">
        <v>1</v>
      </c>
      <c r="J30" s="59">
        <v>53</v>
      </c>
      <c r="K30" s="59"/>
      <c r="L30" s="59"/>
      <c r="M30" s="59">
        <v>1</v>
      </c>
      <c r="N30" s="59"/>
      <c r="O30" s="59"/>
      <c r="P30" s="59"/>
    </row>
    <row r="31" spans="1:16" x14ac:dyDescent="0.35">
      <c r="A31" s="62" t="s">
        <v>436</v>
      </c>
      <c r="B31" s="62" t="s">
        <v>437</v>
      </c>
      <c r="C31" s="62">
        <f>SUM(C29:C30)</f>
        <v>0</v>
      </c>
      <c r="D31" s="62">
        <f t="shared" ref="D31" si="105">SUM(D29:D30)</f>
        <v>0</v>
      </c>
      <c r="E31" s="62">
        <f t="shared" ref="E31" si="106">SUM(E29:E30)</f>
        <v>0</v>
      </c>
      <c r="F31" s="62">
        <f t="shared" ref="F31" si="107">SUM(F29:F30)</f>
        <v>2</v>
      </c>
      <c r="G31" s="62">
        <f t="shared" ref="G31" si="108">SUM(G29:G30)</f>
        <v>0</v>
      </c>
      <c r="H31" s="62">
        <f t="shared" ref="H31" si="109">SUM(H29:H30)</f>
        <v>21</v>
      </c>
      <c r="I31" s="62">
        <f t="shared" ref="I31" si="110">SUM(I29:I30)</f>
        <v>3</v>
      </c>
      <c r="J31" s="62">
        <f t="shared" ref="J31" si="111">SUM(J29:J30)</f>
        <v>131</v>
      </c>
      <c r="K31" s="62">
        <f t="shared" ref="K31" si="112">SUM(K29:K30)</f>
        <v>0</v>
      </c>
      <c r="L31" s="62">
        <f t="shared" ref="L31" si="113">SUM(L29:L30)</f>
        <v>0</v>
      </c>
      <c r="M31" s="62">
        <f t="shared" ref="M31" si="114">SUM(M29:M30)</f>
        <v>2</v>
      </c>
      <c r="N31" s="62">
        <f t="shared" ref="N31" si="115">SUM(N29:N30)</f>
        <v>0</v>
      </c>
      <c r="O31" s="62">
        <f t="shared" ref="O31" si="116">SUM(O29:O30)</f>
        <v>0</v>
      </c>
      <c r="P31" s="62">
        <f t="shared" ref="P31" si="117">SUM(P29:P30)</f>
        <v>0</v>
      </c>
    </row>
    <row r="32" spans="1:16" x14ac:dyDescent="0.35">
      <c r="A32" s="64"/>
      <c r="B32" s="64"/>
      <c r="C32" s="64">
        <f>C4+C7+C10+C13+C19+C22+C25+C28+C31</f>
        <v>17</v>
      </c>
      <c r="D32" s="64">
        <f t="shared" ref="D32:P32" si="118">D4+D7+D10+D13+D19+D22+D25+D28+D31</f>
        <v>6</v>
      </c>
      <c r="E32" s="64">
        <f t="shared" si="118"/>
        <v>16</v>
      </c>
      <c r="F32" s="64">
        <f t="shared" si="118"/>
        <v>69</v>
      </c>
      <c r="G32" s="64">
        <f t="shared" si="118"/>
        <v>31</v>
      </c>
      <c r="H32" s="64">
        <f>H4+H7+H10+H13+H19+H22+H25+H28+H31</f>
        <v>900</v>
      </c>
      <c r="I32" s="64">
        <f t="shared" si="118"/>
        <v>226</v>
      </c>
      <c r="J32" s="64">
        <f t="shared" si="118"/>
        <v>219</v>
      </c>
      <c r="K32" s="64">
        <f t="shared" si="118"/>
        <v>137</v>
      </c>
      <c r="L32" s="64">
        <f t="shared" si="118"/>
        <v>24</v>
      </c>
      <c r="M32" s="64">
        <f t="shared" si="118"/>
        <v>2</v>
      </c>
      <c r="N32" s="64">
        <f t="shared" si="118"/>
        <v>0</v>
      </c>
      <c r="O32" s="64">
        <f t="shared" si="118"/>
        <v>4</v>
      </c>
      <c r="P32" s="64">
        <f t="shared" si="118"/>
        <v>29</v>
      </c>
    </row>
    <row r="33" spans="1:16" s="55" customFormat="1" ht="12" x14ac:dyDescent="0.3">
      <c r="A33" s="54"/>
      <c r="B33" s="54"/>
      <c r="C33" s="54" t="s">
        <v>438</v>
      </c>
      <c r="D33" s="54" t="s">
        <v>429</v>
      </c>
      <c r="E33" s="54" t="s">
        <v>409</v>
      </c>
      <c r="F33" s="54" t="s">
        <v>410</v>
      </c>
      <c r="G33" s="54" t="s">
        <v>411</v>
      </c>
      <c r="H33" s="54" t="s">
        <v>412</v>
      </c>
      <c r="I33" s="54" t="s">
        <v>413</v>
      </c>
      <c r="J33" s="54" t="s">
        <v>414</v>
      </c>
      <c r="K33" s="54" t="s">
        <v>418</v>
      </c>
      <c r="L33" s="54" t="s">
        <v>423</v>
      </c>
      <c r="M33" s="66" t="s">
        <v>426</v>
      </c>
      <c r="N33" s="54" t="s">
        <v>425</v>
      </c>
      <c r="O33" s="54" t="s">
        <v>430</v>
      </c>
      <c r="P33" s="54" t="s">
        <v>431</v>
      </c>
    </row>
    <row r="34" spans="1:16" x14ac:dyDescent="0.35">
      <c r="A34" s="65" t="s">
        <v>419</v>
      </c>
      <c r="B34" s="65" t="s">
        <v>420</v>
      </c>
      <c r="C34" s="65"/>
      <c r="D34" s="65"/>
      <c r="E34" s="65"/>
      <c r="F34" s="65"/>
      <c r="G34" s="65"/>
      <c r="H34" s="65"/>
      <c r="I34" s="65"/>
      <c r="J34" s="65"/>
      <c r="K34" s="65">
        <v>1</v>
      </c>
      <c r="L34" s="65"/>
      <c r="M34" s="65"/>
      <c r="N34" s="65"/>
      <c r="O34" s="65"/>
      <c r="P34" s="65"/>
    </row>
    <row r="36" spans="1:16" x14ac:dyDescent="0.35">
      <c r="E36" s="53"/>
    </row>
    <row r="38" spans="1:16" x14ac:dyDescent="0.35">
      <c r="D38" s="5"/>
    </row>
  </sheetData>
  <phoneticPr fontId="11" type="noConversion"/>
  <pageMargins left="0.7" right="0.7" top="0.75" bottom="0.75" header="0.3" footer="0.3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C2121F2163E41B31884883020AAF3" ma:contentTypeVersion="16" ma:contentTypeDescription="Crée un document." ma:contentTypeScope="" ma:versionID="efeddc67b36fa8e1128f6ce5dba517f6">
  <xsd:schema xmlns:xsd="http://www.w3.org/2001/XMLSchema" xmlns:xs="http://www.w3.org/2001/XMLSchema" xmlns:p="http://schemas.microsoft.com/office/2006/metadata/properties" xmlns:ns2="bb3dda44-4c51-41e8-8f21-fc84a6c3e0c3" xmlns:ns3="2ff9a149-0d91-4681-80ca-ff0bd0a9b7c8" targetNamespace="http://schemas.microsoft.com/office/2006/metadata/properties" ma:root="true" ma:fieldsID="21648e2b2f889833e2fe5f348ed1cad1" ns2:_="" ns3:_="">
    <xsd:import namespace="bb3dda44-4c51-41e8-8f21-fc84a6c3e0c3"/>
    <xsd:import namespace="2ff9a149-0d91-4681-80ca-ff0bd0a9b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da44-4c51-41e8-8f21-fc84a6c3e0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ac6df8d2-6e74-4aa3-b69f-a632bc208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9a149-0d91-4681-80ca-ff0bd0a9b7c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b077d4-9bb5-40e0-885a-e3f9900832c2}" ma:internalName="TaxCatchAll" ma:showField="CatchAllData" ma:web="2ff9a149-0d91-4681-80ca-ff0bd0a9b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3dda44-4c51-41e8-8f21-fc84a6c3e0c3">
      <Terms xmlns="http://schemas.microsoft.com/office/infopath/2007/PartnerControls"/>
    </lcf76f155ced4ddcb4097134ff3c332f>
    <TaxCatchAll xmlns="2ff9a149-0d91-4681-80ca-ff0bd0a9b7c8" xsi:nil="true"/>
  </documentManagement>
</p:properties>
</file>

<file path=customXml/itemProps1.xml><?xml version="1.0" encoding="utf-8"?>
<ds:datastoreItem xmlns:ds="http://schemas.openxmlformats.org/officeDocument/2006/customXml" ds:itemID="{2B25474D-52C6-40D0-988A-86DAE1E1911D}"/>
</file>

<file path=customXml/itemProps2.xml><?xml version="1.0" encoding="utf-8"?>
<ds:datastoreItem xmlns:ds="http://schemas.openxmlformats.org/officeDocument/2006/customXml" ds:itemID="{99A8F182-485B-4C30-A4BF-FED6AF601D35}"/>
</file>

<file path=customXml/itemProps3.xml><?xml version="1.0" encoding="utf-8"?>
<ds:datastoreItem xmlns:ds="http://schemas.openxmlformats.org/officeDocument/2006/customXml" ds:itemID="{20FEA81C-E6EF-48AC-BFEB-8E35B5F1BE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Participants</vt:lpstr>
      <vt:lpstr>ListePêches</vt:lpstr>
      <vt:lpstr>Feuil1</vt:lpstr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DEMOL Thierry</dc:creator>
  <cp:lastModifiedBy>Isabelle Delgoffe - CRDG</cp:lastModifiedBy>
  <cp:lastPrinted>2025-05-28T14:32:36Z</cp:lastPrinted>
  <dcterms:created xsi:type="dcterms:W3CDTF">2025-04-07T09:22:06Z</dcterms:created>
  <dcterms:modified xsi:type="dcterms:W3CDTF">2025-05-30T08:08:14Z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2025-04-07T09:22:45Z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d987eae1-f315-4b7f-8f1d-8fdfcdf5edd3</vt:lpwstr>
  </property>
  <property fmtid="{D5CDD505-2E9C-101B-9397-08002B2CF9AE}" pid="8" name="MSIP_Label_97a477d1-147d-4e34-b5e3-7b26d2f44870_ContentBits">
    <vt:lpwstr>0</vt:lpwstr>
  </property>
  <property fmtid="{D5CDD505-2E9C-101B-9397-08002B2CF9AE}" pid="9" name="ContentTypeId">
    <vt:lpwstr>0x010100D86C2121F2163E41B31884883020AAF3</vt:lpwstr>
  </property>
</Properties>
</file>